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workbookProtection workbookPassword="85A8" lockStructure="1"/>
  <bookViews>
    <workbookView xWindow="240" yWindow="300" windowWidth="15600" windowHeight="11580" tabRatio="656"/>
  </bookViews>
  <sheets>
    <sheet name="Start" sheetId="1" r:id="rId1"/>
    <sheet name="Anl. 1.1a- Personalkosten" sheetId="12" r:id="rId2"/>
    <sheet name="Anl. 1.1b -Sonst Zusammenarbeit" sheetId="45" r:id="rId3"/>
    <sheet name="Anl. 1.2 - Leistungen Dritter" sheetId="43" r:id="rId4"/>
    <sheet name="Anl. 1.3a - Verbrauchsgüter" sheetId="44" r:id="rId5"/>
    <sheet name="Anl. 1.3b - Abschreibung" sheetId="47" r:id="rId6"/>
    <sheet name="Anl. 2 - nicht zuwendungsfähig" sheetId="25" r:id="rId7"/>
    <sheet name="Drop" sheetId="46" state="hidden" r:id="rId8"/>
    <sheet name="Tabelle1" sheetId="48" r:id="rId9"/>
  </sheets>
  <definedNames>
    <definedName name="_xlnm.Print_Area" localSheetId="0">Start!$A$1:$L$36</definedName>
    <definedName name="Fördersatz" localSheetId="2">'Anl. 1.1b -Sonst Zusammenarbeit'!#REF!</definedName>
    <definedName name="Fördersatz" localSheetId="3">'Anl. 1.2 - Leistungen Dritter'!#REF!</definedName>
    <definedName name="Fördersatz" localSheetId="4">'Anl. 1.3a - Verbrauchsgüter'!#REF!</definedName>
    <definedName name="Fördersatz" localSheetId="5">'Anl. 1.3b - Abschreibung'!#REF!</definedName>
    <definedName name="Fördersatz" localSheetId="6">'Anl. 2 - nicht zuwendungsfähig'!$O$7:$O$8</definedName>
    <definedName name="Fördersatz">'Anl. 1.1a- Personalkosten'!#REF!</definedName>
  </definedNames>
  <calcPr calcId="145621" fullPrecision="0"/>
</workbook>
</file>

<file path=xl/calcChain.xml><?xml version="1.0" encoding="utf-8"?>
<calcChain xmlns="http://schemas.openxmlformats.org/spreadsheetml/2006/main">
  <c r="P13" i="47" l="1"/>
  <c r="N331" i="47" l="1"/>
  <c r="O330" i="47"/>
  <c r="L329" i="47"/>
  <c r="L328" i="47"/>
  <c r="L327" i="47"/>
  <c r="L326" i="47"/>
  <c r="L325" i="47"/>
  <c r="L324" i="47"/>
  <c r="L323" i="47"/>
  <c r="L322" i="47"/>
  <c r="L321" i="47"/>
  <c r="L320" i="47"/>
  <c r="L319" i="47"/>
  <c r="L318" i="47"/>
  <c r="L317" i="47"/>
  <c r="L316" i="47"/>
  <c r="L315" i="47"/>
  <c r="L314" i="47"/>
  <c r="L313" i="47"/>
  <c r="L312" i="47"/>
  <c r="L311" i="47"/>
  <c r="L310" i="47"/>
  <c r="O308" i="47"/>
  <c r="N308" i="47"/>
  <c r="M308" i="47"/>
  <c r="L308" i="47"/>
  <c r="K308" i="47"/>
  <c r="J308" i="47"/>
  <c r="I308" i="47"/>
  <c r="E308" i="47"/>
  <c r="D308" i="47"/>
  <c r="C308" i="47"/>
  <c r="B308" i="47"/>
  <c r="A308" i="47"/>
  <c r="O307" i="47"/>
  <c r="N307" i="47"/>
  <c r="M307" i="47"/>
  <c r="L307" i="47"/>
  <c r="K307" i="47"/>
  <c r="J307" i="47"/>
  <c r="I307" i="47"/>
  <c r="O306" i="47"/>
  <c r="N306" i="47"/>
  <c r="M306" i="47"/>
  <c r="L306" i="47"/>
  <c r="K306" i="47"/>
  <c r="J306" i="47"/>
  <c r="I306" i="47"/>
  <c r="E306" i="47"/>
  <c r="C306" i="47"/>
  <c r="B306" i="47"/>
  <c r="A306" i="47"/>
  <c r="J304" i="47"/>
  <c r="I304" i="47"/>
  <c r="C304" i="47"/>
  <c r="J303" i="47"/>
  <c r="C301" i="47"/>
  <c r="A301" i="47"/>
  <c r="N298" i="47"/>
  <c r="O297" i="47"/>
  <c r="L296" i="47"/>
  <c r="L295" i="47"/>
  <c r="L294" i="47"/>
  <c r="L293" i="47"/>
  <c r="L292" i="47"/>
  <c r="L291" i="47"/>
  <c r="L290" i="47"/>
  <c r="L289" i="47"/>
  <c r="L288" i="47"/>
  <c r="L287" i="47"/>
  <c r="L286" i="47"/>
  <c r="L285" i="47"/>
  <c r="L284" i="47"/>
  <c r="L283" i="47"/>
  <c r="L282" i="47"/>
  <c r="L281" i="47"/>
  <c r="L280" i="47"/>
  <c r="L279" i="47"/>
  <c r="L278" i="47"/>
  <c r="L277" i="47"/>
  <c r="O275" i="47"/>
  <c r="N275" i="47"/>
  <c r="M275" i="47"/>
  <c r="L275" i="47"/>
  <c r="K275" i="47"/>
  <c r="J275" i="47"/>
  <c r="I275" i="47"/>
  <c r="E275" i="47"/>
  <c r="D275" i="47"/>
  <c r="C275" i="47"/>
  <c r="B275" i="47"/>
  <c r="A275" i="47"/>
  <c r="O274" i="47"/>
  <c r="N274" i="47"/>
  <c r="M274" i="47"/>
  <c r="L274" i="47"/>
  <c r="K274" i="47"/>
  <c r="J274" i="47"/>
  <c r="I274" i="47"/>
  <c r="O273" i="47"/>
  <c r="N273" i="47"/>
  <c r="M273" i="47"/>
  <c r="L273" i="47"/>
  <c r="K273" i="47"/>
  <c r="J273" i="47"/>
  <c r="I273" i="47"/>
  <c r="E273" i="47"/>
  <c r="C273" i="47"/>
  <c r="B273" i="47"/>
  <c r="A273" i="47"/>
  <c r="J271" i="47"/>
  <c r="I271" i="47"/>
  <c r="C271" i="47"/>
  <c r="J270" i="47"/>
  <c r="C268" i="47"/>
  <c r="A268" i="47"/>
  <c r="N265" i="47"/>
  <c r="O264" i="47"/>
  <c r="L263" i="47"/>
  <c r="L262" i="47"/>
  <c r="L261" i="47"/>
  <c r="L260" i="47"/>
  <c r="L259" i="47"/>
  <c r="L258" i="47"/>
  <c r="L257" i="47"/>
  <c r="L256" i="47"/>
  <c r="L255" i="47"/>
  <c r="L254" i="47"/>
  <c r="L253" i="47"/>
  <c r="L252" i="47"/>
  <c r="L251" i="47"/>
  <c r="L250" i="47"/>
  <c r="L249" i="47"/>
  <c r="L248" i="47"/>
  <c r="L247" i="47"/>
  <c r="L246" i="47"/>
  <c r="L245" i="47"/>
  <c r="L244" i="47"/>
  <c r="O242" i="47"/>
  <c r="N242" i="47"/>
  <c r="M242" i="47"/>
  <c r="L242" i="47"/>
  <c r="K242" i="47"/>
  <c r="J242" i="47"/>
  <c r="I242" i="47"/>
  <c r="E242" i="47"/>
  <c r="D242" i="47"/>
  <c r="C242" i="47"/>
  <c r="B242" i="47"/>
  <c r="A242" i="47"/>
  <c r="O241" i="47"/>
  <c r="N241" i="47"/>
  <c r="M241" i="47"/>
  <c r="L241" i="47"/>
  <c r="K241" i="47"/>
  <c r="J241" i="47"/>
  <c r="I241" i="47"/>
  <c r="O240" i="47"/>
  <c r="N240" i="47"/>
  <c r="M240" i="47"/>
  <c r="L240" i="47"/>
  <c r="K240" i="47"/>
  <c r="J240" i="47"/>
  <c r="I240" i="47"/>
  <c r="E240" i="47"/>
  <c r="C240" i="47"/>
  <c r="B240" i="47"/>
  <c r="A240" i="47"/>
  <c r="J238" i="47"/>
  <c r="I238" i="47"/>
  <c r="C238" i="47"/>
  <c r="J237" i="47"/>
  <c r="C235" i="47"/>
  <c r="A235" i="47"/>
  <c r="N232" i="47"/>
  <c r="O231" i="47"/>
  <c r="L230" i="47"/>
  <c r="L229" i="47"/>
  <c r="L228" i="47"/>
  <c r="L227" i="47"/>
  <c r="L226" i="47"/>
  <c r="L225" i="47"/>
  <c r="L224" i="47"/>
  <c r="L223" i="47"/>
  <c r="L222" i="47"/>
  <c r="L221" i="47"/>
  <c r="L220" i="47"/>
  <c r="L219" i="47"/>
  <c r="L218" i="47"/>
  <c r="L217" i="47"/>
  <c r="L216" i="47"/>
  <c r="L215" i="47"/>
  <c r="L214" i="47"/>
  <c r="L213" i="47"/>
  <c r="L212" i="47"/>
  <c r="L211" i="47"/>
  <c r="O209" i="47"/>
  <c r="N209" i="47"/>
  <c r="M209" i="47"/>
  <c r="L209" i="47"/>
  <c r="K209" i="47"/>
  <c r="J209" i="47"/>
  <c r="I209" i="47"/>
  <c r="E209" i="47"/>
  <c r="D209" i="47"/>
  <c r="C209" i="47"/>
  <c r="B209" i="47"/>
  <c r="A209" i="47"/>
  <c r="O208" i="47"/>
  <c r="N208" i="47"/>
  <c r="M208" i="47"/>
  <c r="L208" i="47"/>
  <c r="K208" i="47"/>
  <c r="J208" i="47"/>
  <c r="I208" i="47"/>
  <c r="O207" i="47"/>
  <c r="N207" i="47"/>
  <c r="M207" i="47"/>
  <c r="L207" i="47"/>
  <c r="K207" i="47"/>
  <c r="J207" i="47"/>
  <c r="I207" i="47"/>
  <c r="E207" i="47"/>
  <c r="C207" i="47"/>
  <c r="B207" i="47"/>
  <c r="A207" i="47"/>
  <c r="J205" i="47"/>
  <c r="I205" i="47"/>
  <c r="C205" i="47"/>
  <c r="J204" i="47"/>
  <c r="C202" i="47"/>
  <c r="A202" i="47"/>
  <c r="N199" i="47"/>
  <c r="O198" i="47"/>
  <c r="L197" i="47"/>
  <c r="L196" i="47"/>
  <c r="L195" i="47"/>
  <c r="L194" i="47"/>
  <c r="L193" i="47"/>
  <c r="L192" i="47"/>
  <c r="L191" i="47"/>
  <c r="L190" i="47"/>
  <c r="L189" i="47"/>
  <c r="L188" i="47"/>
  <c r="L187" i="47"/>
  <c r="L186" i="47"/>
  <c r="L185" i="47"/>
  <c r="L184" i="47"/>
  <c r="L183" i="47"/>
  <c r="L182" i="47"/>
  <c r="L181" i="47"/>
  <c r="L180" i="47"/>
  <c r="L179" i="47"/>
  <c r="L178" i="47"/>
  <c r="O176" i="47"/>
  <c r="N176" i="47"/>
  <c r="M176" i="47"/>
  <c r="L176" i="47"/>
  <c r="K176" i="47"/>
  <c r="J176" i="47"/>
  <c r="I176" i="47"/>
  <c r="E176" i="47"/>
  <c r="D176" i="47"/>
  <c r="C176" i="47"/>
  <c r="B176" i="47"/>
  <c r="A176" i="47"/>
  <c r="O175" i="47"/>
  <c r="N175" i="47"/>
  <c r="M175" i="47"/>
  <c r="L175" i="47"/>
  <c r="K175" i="47"/>
  <c r="J175" i="47"/>
  <c r="I175" i="47"/>
  <c r="O174" i="47"/>
  <c r="N174" i="47"/>
  <c r="M174" i="47"/>
  <c r="L174" i="47"/>
  <c r="K174" i="47"/>
  <c r="J174" i="47"/>
  <c r="I174" i="47"/>
  <c r="E174" i="47"/>
  <c r="C174" i="47"/>
  <c r="B174" i="47"/>
  <c r="A174" i="47"/>
  <c r="J172" i="47"/>
  <c r="I172" i="47"/>
  <c r="C172" i="47"/>
  <c r="J171" i="47"/>
  <c r="C169" i="47"/>
  <c r="A169" i="47"/>
  <c r="N166" i="47"/>
  <c r="O165" i="47"/>
  <c r="L164" i="47"/>
  <c r="L163" i="47"/>
  <c r="L162" i="47"/>
  <c r="L161" i="47"/>
  <c r="L160" i="47"/>
  <c r="L159" i="47"/>
  <c r="L158" i="47"/>
  <c r="L157" i="47"/>
  <c r="L156" i="47"/>
  <c r="L155" i="47"/>
  <c r="L154" i="47"/>
  <c r="L153" i="47"/>
  <c r="L152" i="47"/>
  <c r="L151" i="47"/>
  <c r="L150" i="47"/>
  <c r="L149" i="47"/>
  <c r="L148" i="47"/>
  <c r="L147" i="47"/>
  <c r="L146" i="47"/>
  <c r="L145" i="47"/>
  <c r="O143" i="47"/>
  <c r="N143" i="47"/>
  <c r="M143" i="47"/>
  <c r="L143" i="47"/>
  <c r="K143" i="47"/>
  <c r="J143" i="47"/>
  <c r="I143" i="47"/>
  <c r="E143" i="47"/>
  <c r="D143" i="47"/>
  <c r="C143" i="47"/>
  <c r="B143" i="47"/>
  <c r="A143" i="47"/>
  <c r="O142" i="47"/>
  <c r="N142" i="47"/>
  <c r="M142" i="47"/>
  <c r="L142" i="47"/>
  <c r="K142" i="47"/>
  <c r="J142" i="47"/>
  <c r="I142" i="47"/>
  <c r="O141" i="47"/>
  <c r="N141" i="47"/>
  <c r="M141" i="47"/>
  <c r="L141" i="47"/>
  <c r="K141" i="47"/>
  <c r="J141" i="47"/>
  <c r="I141" i="47"/>
  <c r="E141" i="47"/>
  <c r="C141" i="47"/>
  <c r="B141" i="47"/>
  <c r="A141" i="47"/>
  <c r="J139" i="47"/>
  <c r="I139" i="47"/>
  <c r="C139" i="47"/>
  <c r="J138" i="47"/>
  <c r="C136" i="47"/>
  <c r="A136" i="47"/>
  <c r="N133" i="47"/>
  <c r="O132" i="47"/>
  <c r="L131" i="47"/>
  <c r="L130" i="47"/>
  <c r="L129" i="47"/>
  <c r="L128" i="47"/>
  <c r="L127" i="47"/>
  <c r="L126" i="47"/>
  <c r="L125" i="47"/>
  <c r="L124" i="47"/>
  <c r="L123" i="47"/>
  <c r="L122" i="47"/>
  <c r="L121" i="47"/>
  <c r="L120" i="47"/>
  <c r="L119" i="47"/>
  <c r="L118" i="47"/>
  <c r="L117" i="47"/>
  <c r="L116" i="47"/>
  <c r="L115" i="47"/>
  <c r="L114" i="47"/>
  <c r="L113" i="47"/>
  <c r="L112" i="47"/>
  <c r="O110" i="47"/>
  <c r="N110" i="47"/>
  <c r="M110" i="47"/>
  <c r="L110" i="47"/>
  <c r="K110" i="47"/>
  <c r="J110" i="47"/>
  <c r="I110" i="47"/>
  <c r="E110" i="47"/>
  <c r="D110" i="47"/>
  <c r="C110" i="47"/>
  <c r="B110" i="47"/>
  <c r="A110" i="47"/>
  <c r="O109" i="47"/>
  <c r="N109" i="47"/>
  <c r="M109" i="47"/>
  <c r="L109" i="47"/>
  <c r="K109" i="47"/>
  <c r="J109" i="47"/>
  <c r="I109" i="47"/>
  <c r="O108" i="47"/>
  <c r="N108" i="47"/>
  <c r="M108" i="47"/>
  <c r="L108" i="47"/>
  <c r="K108" i="47"/>
  <c r="J108" i="47"/>
  <c r="I108" i="47"/>
  <c r="E108" i="47"/>
  <c r="C108" i="47"/>
  <c r="B108" i="47"/>
  <c r="A108" i="47"/>
  <c r="J106" i="47"/>
  <c r="I106" i="47"/>
  <c r="C106" i="47"/>
  <c r="J105" i="47"/>
  <c r="C103" i="47"/>
  <c r="A103" i="47"/>
  <c r="N100" i="47"/>
  <c r="O99" i="47"/>
  <c r="L98" i="47"/>
  <c r="L97" i="47"/>
  <c r="L96" i="47"/>
  <c r="L95" i="47"/>
  <c r="L94" i="47"/>
  <c r="L93" i="47"/>
  <c r="L92" i="47"/>
  <c r="L91" i="47"/>
  <c r="L90" i="47"/>
  <c r="L89" i="47"/>
  <c r="L88" i="47"/>
  <c r="L87" i="47"/>
  <c r="L86" i="47"/>
  <c r="L85" i="47"/>
  <c r="L84" i="47"/>
  <c r="L83" i="47"/>
  <c r="L82" i="47"/>
  <c r="L81" i="47"/>
  <c r="L80" i="47"/>
  <c r="L79" i="47"/>
  <c r="O77" i="47"/>
  <c r="N77" i="47"/>
  <c r="M77" i="47"/>
  <c r="L77" i="47"/>
  <c r="K77" i="47"/>
  <c r="J77" i="47"/>
  <c r="I77" i="47"/>
  <c r="E77" i="47"/>
  <c r="D77" i="47"/>
  <c r="C77" i="47"/>
  <c r="B77" i="47"/>
  <c r="A77" i="47"/>
  <c r="O76" i="47"/>
  <c r="N76" i="47"/>
  <c r="M76" i="47"/>
  <c r="L76" i="47"/>
  <c r="K76" i="47"/>
  <c r="J76" i="47"/>
  <c r="I76" i="47"/>
  <c r="O75" i="47"/>
  <c r="N75" i="47"/>
  <c r="M75" i="47"/>
  <c r="L75" i="47"/>
  <c r="K75" i="47"/>
  <c r="J75" i="47"/>
  <c r="I75" i="47"/>
  <c r="E75" i="47"/>
  <c r="C75" i="47"/>
  <c r="B75" i="47"/>
  <c r="A75" i="47"/>
  <c r="J73" i="47"/>
  <c r="I73" i="47"/>
  <c r="C73" i="47"/>
  <c r="J72" i="47"/>
  <c r="C70" i="47"/>
  <c r="A70" i="47"/>
  <c r="N67" i="47"/>
  <c r="O66" i="47"/>
  <c r="L65" i="47"/>
  <c r="L64" i="47"/>
  <c r="L63" i="47"/>
  <c r="L62" i="47"/>
  <c r="L61" i="47"/>
  <c r="L60" i="47"/>
  <c r="L59" i="47"/>
  <c r="L58" i="47"/>
  <c r="L57" i="47"/>
  <c r="L56" i="47"/>
  <c r="L55" i="47"/>
  <c r="L54" i="47"/>
  <c r="L53" i="47"/>
  <c r="L52" i="47"/>
  <c r="L51" i="47"/>
  <c r="L50" i="47"/>
  <c r="L49" i="47"/>
  <c r="L48" i="47"/>
  <c r="L47" i="47"/>
  <c r="L46" i="47"/>
  <c r="O44" i="47"/>
  <c r="N44" i="47"/>
  <c r="M44" i="47"/>
  <c r="L44" i="47"/>
  <c r="K44" i="47"/>
  <c r="J44" i="47"/>
  <c r="I44" i="47"/>
  <c r="E44" i="47"/>
  <c r="D44" i="47"/>
  <c r="C44" i="47"/>
  <c r="B44" i="47"/>
  <c r="A44" i="47"/>
  <c r="O43" i="47"/>
  <c r="N43" i="47"/>
  <c r="M43" i="47"/>
  <c r="L43" i="47"/>
  <c r="K43" i="47"/>
  <c r="J43" i="47"/>
  <c r="I43" i="47"/>
  <c r="O42" i="47"/>
  <c r="N42" i="47"/>
  <c r="M42" i="47"/>
  <c r="L42" i="47"/>
  <c r="K42" i="47"/>
  <c r="J42" i="47"/>
  <c r="I42" i="47"/>
  <c r="E42" i="47"/>
  <c r="C42" i="47"/>
  <c r="B42" i="47"/>
  <c r="A42" i="47"/>
  <c r="J40" i="47"/>
  <c r="I40" i="47"/>
  <c r="C40" i="47"/>
  <c r="J39" i="47"/>
  <c r="C37" i="47"/>
  <c r="A37" i="47"/>
  <c r="N34" i="47"/>
  <c r="O33" i="47"/>
  <c r="M33" i="47"/>
  <c r="M45" i="47" s="1"/>
  <c r="M66" i="47" s="1"/>
  <c r="M78" i="47" s="1"/>
  <c r="M99" i="47" s="1"/>
  <c r="M111" i="47" s="1"/>
  <c r="M132" i="47" s="1"/>
  <c r="M144" i="47" s="1"/>
  <c r="M165" i="47" s="1"/>
  <c r="M177" i="47" s="1"/>
  <c r="M198" i="47" s="1"/>
  <c r="M210" i="47" s="1"/>
  <c r="M231" i="47" s="1"/>
  <c r="M243" i="47" s="1"/>
  <c r="M264" i="47" s="1"/>
  <c r="M276" i="47" s="1"/>
  <c r="M297" i="47" s="1"/>
  <c r="M309" i="47" s="1"/>
  <c r="M330" i="47" s="1"/>
  <c r="J33" i="47"/>
  <c r="J45" i="47" s="1"/>
  <c r="J66" i="47" s="1"/>
  <c r="J78" i="47" s="1"/>
  <c r="J99" i="47" s="1"/>
  <c r="J111" i="47" s="1"/>
  <c r="J132" i="47" s="1"/>
  <c r="J144" i="47" s="1"/>
  <c r="J165" i="47" s="1"/>
  <c r="J177" i="47" s="1"/>
  <c r="J198" i="47" s="1"/>
  <c r="J210" i="47" s="1"/>
  <c r="J231" i="47" s="1"/>
  <c r="J243" i="47" s="1"/>
  <c r="J264" i="47" s="1"/>
  <c r="J276" i="47" s="1"/>
  <c r="J297" i="47" s="1"/>
  <c r="J309" i="47" s="1"/>
  <c r="J330" i="47" s="1"/>
  <c r="I33" i="47"/>
  <c r="I45" i="47" s="1"/>
  <c r="I66" i="47" s="1"/>
  <c r="I78" i="47" s="1"/>
  <c r="I99" i="47" s="1"/>
  <c r="I111" i="47" s="1"/>
  <c r="I132" i="47" s="1"/>
  <c r="I144" i="47" s="1"/>
  <c r="I165" i="47" s="1"/>
  <c r="I177" i="47" s="1"/>
  <c r="I198" i="47" s="1"/>
  <c r="I210" i="47" s="1"/>
  <c r="I231" i="47" s="1"/>
  <c r="I243" i="47" s="1"/>
  <c r="I264" i="47" s="1"/>
  <c r="I276" i="47" s="1"/>
  <c r="I297" i="47" s="1"/>
  <c r="I309" i="47" s="1"/>
  <c r="I330" i="47" s="1"/>
  <c r="L32" i="47"/>
  <c r="L31" i="47"/>
  <c r="L30" i="47"/>
  <c r="L29" i="47"/>
  <c r="L28" i="47"/>
  <c r="L27" i="47"/>
  <c r="L26" i="47"/>
  <c r="L25" i="47"/>
  <c r="L24" i="47"/>
  <c r="L23" i="47"/>
  <c r="L22" i="47"/>
  <c r="L21" i="47"/>
  <c r="L20" i="47"/>
  <c r="L19" i="47"/>
  <c r="L18" i="47"/>
  <c r="L17" i="47"/>
  <c r="L16" i="47"/>
  <c r="L15" i="47"/>
  <c r="L14" i="47"/>
  <c r="L13" i="47"/>
  <c r="I8" i="47"/>
  <c r="C8" i="47"/>
  <c r="I6" i="47"/>
  <c r="J2" i="47"/>
  <c r="I2" i="47"/>
  <c r="N13" i="47" l="1"/>
  <c r="N329" i="47"/>
  <c r="N325" i="47"/>
  <c r="N321" i="47"/>
  <c r="N317" i="47"/>
  <c r="N313" i="47"/>
  <c r="N296" i="47"/>
  <c r="N292" i="47"/>
  <c r="N288" i="47"/>
  <c r="N284" i="47"/>
  <c r="N280" i="47"/>
  <c r="N263" i="47"/>
  <c r="N259" i="47"/>
  <c r="N255" i="47"/>
  <c r="N251" i="47"/>
  <c r="N247" i="47"/>
  <c r="N230" i="47"/>
  <c r="N226" i="47"/>
  <c r="N222" i="47"/>
  <c r="N218" i="47"/>
  <c r="N214" i="47"/>
  <c r="N197" i="47"/>
  <c r="N193" i="47"/>
  <c r="N189" i="47"/>
  <c r="N185" i="47"/>
  <c r="N181" i="47"/>
  <c r="N164" i="47"/>
  <c r="N160" i="47"/>
  <c r="N156" i="47"/>
  <c r="N152" i="47"/>
  <c r="N148" i="47"/>
  <c r="N131" i="47"/>
  <c r="N127" i="47"/>
  <c r="N123" i="47"/>
  <c r="N119" i="47"/>
  <c r="N115" i="47"/>
  <c r="N98" i="47"/>
  <c r="N94" i="47"/>
  <c r="N90" i="47"/>
  <c r="N86" i="47"/>
  <c r="N82" i="47"/>
  <c r="N65" i="47"/>
  <c r="N61" i="47"/>
  <c r="N57" i="47"/>
  <c r="N53" i="47"/>
  <c r="N49" i="47"/>
  <c r="N17" i="47"/>
  <c r="N21" i="47"/>
  <c r="N25" i="47"/>
  <c r="N29" i="47"/>
  <c r="N328" i="47"/>
  <c r="N324" i="47"/>
  <c r="N320" i="47"/>
  <c r="N316" i="47"/>
  <c r="N312" i="47"/>
  <c r="N295" i="47"/>
  <c r="N291" i="47"/>
  <c r="N287" i="47"/>
  <c r="N283" i="47"/>
  <c r="N279" i="47"/>
  <c r="N262" i="47"/>
  <c r="N258" i="47"/>
  <c r="N254" i="47"/>
  <c r="N250" i="47"/>
  <c r="N246" i="47"/>
  <c r="N229" i="47"/>
  <c r="N225" i="47"/>
  <c r="N221" i="47"/>
  <c r="N217" i="47"/>
  <c r="N213" i="47"/>
  <c r="N196" i="47"/>
  <c r="N192" i="47"/>
  <c r="N188" i="47"/>
  <c r="N184" i="47"/>
  <c r="N180" i="47"/>
  <c r="N163" i="47"/>
  <c r="N159" i="47"/>
  <c r="N155" i="47"/>
  <c r="N151" i="47"/>
  <c r="N147" i="47"/>
  <c r="N130" i="47"/>
  <c r="N126" i="47"/>
  <c r="N122" i="47"/>
  <c r="N118" i="47"/>
  <c r="N114" i="47"/>
  <c r="N97" i="47"/>
  <c r="N93" i="47"/>
  <c r="N89" i="47"/>
  <c r="N85" i="47"/>
  <c r="N81" i="47"/>
  <c r="N64" i="47"/>
  <c r="N60" i="47"/>
  <c r="N56" i="47"/>
  <c r="N52" i="47"/>
  <c r="N48" i="47"/>
  <c r="N14" i="47"/>
  <c r="N18" i="47"/>
  <c r="N22" i="47"/>
  <c r="N26" i="47"/>
  <c r="N30" i="47"/>
  <c r="N322" i="47"/>
  <c r="N293" i="47"/>
  <c r="N285" i="47"/>
  <c r="N260" i="47"/>
  <c r="N252" i="47"/>
  <c r="N244" i="47"/>
  <c r="N223" i="47"/>
  <c r="N215" i="47"/>
  <c r="N194" i="47"/>
  <c r="N186" i="47"/>
  <c r="N178" i="47"/>
  <c r="N157" i="47"/>
  <c r="N149" i="47"/>
  <c r="N128" i="47"/>
  <c r="N120" i="47"/>
  <c r="N112" i="47"/>
  <c r="N91" i="47"/>
  <c r="N79" i="47"/>
  <c r="N58" i="47"/>
  <c r="N50" i="47"/>
  <c r="N16" i="47"/>
  <c r="N24" i="47"/>
  <c r="N32" i="47"/>
  <c r="N327" i="47"/>
  <c r="N323" i="47"/>
  <c r="N319" i="47"/>
  <c r="N315" i="47"/>
  <c r="N311" i="47"/>
  <c r="N294" i="47"/>
  <c r="N290" i="47"/>
  <c r="N286" i="47"/>
  <c r="N282" i="47"/>
  <c r="N278" i="47"/>
  <c r="N261" i="47"/>
  <c r="N257" i="47"/>
  <c r="N253" i="47"/>
  <c r="N249" i="47"/>
  <c r="N245" i="47"/>
  <c r="N228" i="47"/>
  <c r="N224" i="47"/>
  <c r="N220" i="47"/>
  <c r="N216" i="47"/>
  <c r="N212" i="47"/>
  <c r="N195" i="47"/>
  <c r="N191" i="47"/>
  <c r="N187" i="47"/>
  <c r="N183" i="47"/>
  <c r="N179" i="47"/>
  <c r="N162" i="47"/>
  <c r="N158" i="47"/>
  <c r="N154" i="47"/>
  <c r="N150" i="47"/>
  <c r="N146" i="47"/>
  <c r="N129" i="47"/>
  <c r="N125" i="47"/>
  <c r="N121" i="47"/>
  <c r="N117" i="47"/>
  <c r="N113" i="47"/>
  <c r="N96" i="47"/>
  <c r="N92" i="47"/>
  <c r="N88" i="47"/>
  <c r="N84" i="47"/>
  <c r="N80" i="47"/>
  <c r="N63" i="47"/>
  <c r="N59" i="47"/>
  <c r="N55" i="47"/>
  <c r="N51" i="47"/>
  <c r="N47" i="47"/>
  <c r="N15" i="47"/>
  <c r="N19" i="47"/>
  <c r="N23" i="47"/>
  <c r="N27" i="47"/>
  <c r="N31" i="47"/>
  <c r="N326" i="47"/>
  <c r="N318" i="47"/>
  <c r="N314" i="47"/>
  <c r="N310" i="47"/>
  <c r="N289" i="47"/>
  <c r="N281" i="47"/>
  <c r="N277" i="47"/>
  <c r="N256" i="47"/>
  <c r="N248" i="47"/>
  <c r="N227" i="47"/>
  <c r="N219" i="47"/>
  <c r="N211" i="47"/>
  <c r="N190" i="47"/>
  <c r="N182" i="47"/>
  <c r="N161" i="47"/>
  <c r="N153" i="47"/>
  <c r="N145" i="47"/>
  <c r="N124" i="47"/>
  <c r="N116" i="47"/>
  <c r="N95" i="47"/>
  <c r="N87" i="47"/>
  <c r="N83" i="47"/>
  <c r="N62" i="47"/>
  <c r="N54" i="47"/>
  <c r="N46" i="47"/>
  <c r="N20" i="47"/>
  <c r="N28" i="47"/>
  <c r="L33" i="47"/>
  <c r="L45" i="47" s="1"/>
  <c r="L66" i="47" s="1"/>
  <c r="L78" i="47" s="1"/>
  <c r="L99" i="47" s="1"/>
  <c r="L111" i="47" s="1"/>
  <c r="L132" i="47" s="1"/>
  <c r="L144" i="47" s="1"/>
  <c r="L165" i="47" s="1"/>
  <c r="L177" i="47" s="1"/>
  <c r="L198" i="47" s="1"/>
  <c r="L210" i="47" s="1"/>
  <c r="L231" i="47" s="1"/>
  <c r="L243" i="47" s="1"/>
  <c r="L264" i="47" s="1"/>
  <c r="L276" i="47" s="1"/>
  <c r="L297" i="47" s="1"/>
  <c r="L309" i="47" s="1"/>
  <c r="L330" i="47" s="1"/>
  <c r="N33" i="47" l="1"/>
  <c r="N45" i="47" s="1"/>
  <c r="K331" i="45"/>
  <c r="L330" i="45"/>
  <c r="I329" i="45"/>
  <c r="I328" i="45"/>
  <c r="I327" i="45"/>
  <c r="I326" i="45"/>
  <c r="I325" i="45"/>
  <c r="I324" i="45"/>
  <c r="I323" i="45"/>
  <c r="I322" i="45"/>
  <c r="I321" i="45"/>
  <c r="I320" i="45"/>
  <c r="I319" i="45"/>
  <c r="I318" i="45"/>
  <c r="I317" i="45"/>
  <c r="I316" i="45"/>
  <c r="I315" i="45"/>
  <c r="I314" i="45"/>
  <c r="I313" i="45"/>
  <c r="I312" i="45"/>
  <c r="I311" i="45"/>
  <c r="I310" i="45"/>
  <c r="L308" i="45"/>
  <c r="K308" i="45"/>
  <c r="J308" i="45"/>
  <c r="I308" i="45"/>
  <c r="H308" i="45"/>
  <c r="G308" i="45"/>
  <c r="F308" i="45"/>
  <c r="E308" i="45"/>
  <c r="D308" i="45"/>
  <c r="C308" i="45"/>
  <c r="B308" i="45"/>
  <c r="A308" i="45"/>
  <c r="L307" i="45"/>
  <c r="K307" i="45"/>
  <c r="J307" i="45"/>
  <c r="I307" i="45"/>
  <c r="H307" i="45"/>
  <c r="G307" i="45"/>
  <c r="F307" i="45"/>
  <c r="L306" i="45"/>
  <c r="K306" i="45"/>
  <c r="J306" i="45"/>
  <c r="I306" i="45"/>
  <c r="H306" i="45"/>
  <c r="G306" i="45"/>
  <c r="F306" i="45"/>
  <c r="E306" i="45"/>
  <c r="C306" i="45"/>
  <c r="B306" i="45"/>
  <c r="A306" i="45"/>
  <c r="G304" i="45"/>
  <c r="F304" i="45"/>
  <c r="C304" i="45"/>
  <c r="G303" i="45"/>
  <c r="C301" i="45"/>
  <c r="A301" i="45"/>
  <c r="K298" i="45"/>
  <c r="L297" i="45"/>
  <c r="I296" i="45"/>
  <c r="I295" i="45"/>
  <c r="I294" i="45"/>
  <c r="I293" i="45"/>
  <c r="I292" i="45"/>
  <c r="I291" i="45"/>
  <c r="I290" i="45"/>
  <c r="I289" i="45"/>
  <c r="I288" i="45"/>
  <c r="I287" i="45"/>
  <c r="I286" i="45"/>
  <c r="I285" i="45"/>
  <c r="I284" i="45"/>
  <c r="I283" i="45"/>
  <c r="I282" i="45"/>
  <c r="I281" i="45"/>
  <c r="I280" i="45"/>
  <c r="I279" i="45"/>
  <c r="I278" i="45"/>
  <c r="I277" i="45"/>
  <c r="L275" i="45"/>
  <c r="K275" i="45"/>
  <c r="J275" i="45"/>
  <c r="I275" i="45"/>
  <c r="H275" i="45"/>
  <c r="G275" i="45"/>
  <c r="F275" i="45"/>
  <c r="E275" i="45"/>
  <c r="D275" i="45"/>
  <c r="C275" i="45"/>
  <c r="B275" i="45"/>
  <c r="A275" i="45"/>
  <c r="L274" i="45"/>
  <c r="K274" i="45"/>
  <c r="J274" i="45"/>
  <c r="I274" i="45"/>
  <c r="H274" i="45"/>
  <c r="G274" i="45"/>
  <c r="F274" i="45"/>
  <c r="L273" i="45"/>
  <c r="K273" i="45"/>
  <c r="J273" i="45"/>
  <c r="I273" i="45"/>
  <c r="H273" i="45"/>
  <c r="G273" i="45"/>
  <c r="F273" i="45"/>
  <c r="E273" i="45"/>
  <c r="C273" i="45"/>
  <c r="B273" i="45"/>
  <c r="A273" i="45"/>
  <c r="G271" i="45"/>
  <c r="F271" i="45"/>
  <c r="C271" i="45"/>
  <c r="G270" i="45"/>
  <c r="C268" i="45"/>
  <c r="A268" i="45"/>
  <c r="K265" i="45"/>
  <c r="L264" i="45"/>
  <c r="I263" i="45"/>
  <c r="I262" i="45"/>
  <c r="I261" i="45"/>
  <c r="I260" i="45"/>
  <c r="I259" i="45"/>
  <c r="I258" i="45"/>
  <c r="I257" i="45"/>
  <c r="I256" i="45"/>
  <c r="I255" i="45"/>
  <c r="I254" i="45"/>
  <c r="I253" i="45"/>
  <c r="I252" i="45"/>
  <c r="I251" i="45"/>
  <c r="I250" i="45"/>
  <c r="I249" i="45"/>
  <c r="I248" i="45"/>
  <c r="I247" i="45"/>
  <c r="I246" i="45"/>
  <c r="I245" i="45"/>
  <c r="I244" i="45"/>
  <c r="L242" i="45"/>
  <c r="K242" i="45"/>
  <c r="J242" i="45"/>
  <c r="I242" i="45"/>
  <c r="H242" i="45"/>
  <c r="G242" i="45"/>
  <c r="F242" i="45"/>
  <c r="E242" i="45"/>
  <c r="D242" i="45"/>
  <c r="C242" i="45"/>
  <c r="B242" i="45"/>
  <c r="A242" i="45"/>
  <c r="L241" i="45"/>
  <c r="K241" i="45"/>
  <c r="J241" i="45"/>
  <c r="I241" i="45"/>
  <c r="H241" i="45"/>
  <c r="G241" i="45"/>
  <c r="F241" i="45"/>
  <c r="L240" i="45"/>
  <c r="K240" i="45"/>
  <c r="J240" i="45"/>
  <c r="I240" i="45"/>
  <c r="H240" i="45"/>
  <c r="G240" i="45"/>
  <c r="F240" i="45"/>
  <c r="E240" i="45"/>
  <c r="C240" i="45"/>
  <c r="B240" i="45"/>
  <c r="A240" i="45"/>
  <c r="G238" i="45"/>
  <c r="F238" i="45"/>
  <c r="C238" i="45"/>
  <c r="G237" i="45"/>
  <c r="C235" i="45"/>
  <c r="A235" i="45"/>
  <c r="K232" i="45"/>
  <c r="L231" i="45"/>
  <c r="I230" i="45"/>
  <c r="I229" i="45"/>
  <c r="I228" i="45"/>
  <c r="I227" i="45"/>
  <c r="I226" i="45"/>
  <c r="I225" i="45"/>
  <c r="I224" i="45"/>
  <c r="I223" i="45"/>
  <c r="I222" i="45"/>
  <c r="I221" i="45"/>
  <c r="I220" i="45"/>
  <c r="I219" i="45"/>
  <c r="I218" i="45"/>
  <c r="I217" i="45"/>
  <c r="I216" i="45"/>
  <c r="I215" i="45"/>
  <c r="I214" i="45"/>
  <c r="I213" i="45"/>
  <c r="I212" i="45"/>
  <c r="I211" i="45"/>
  <c r="L209" i="45"/>
  <c r="K209" i="45"/>
  <c r="J209" i="45"/>
  <c r="I209" i="45"/>
  <c r="H209" i="45"/>
  <c r="G209" i="45"/>
  <c r="F209" i="45"/>
  <c r="E209" i="45"/>
  <c r="D209" i="45"/>
  <c r="C209" i="45"/>
  <c r="B209" i="45"/>
  <c r="A209" i="45"/>
  <c r="L208" i="45"/>
  <c r="K208" i="45"/>
  <c r="J208" i="45"/>
  <c r="I208" i="45"/>
  <c r="H208" i="45"/>
  <c r="G208" i="45"/>
  <c r="F208" i="45"/>
  <c r="L207" i="45"/>
  <c r="K207" i="45"/>
  <c r="J207" i="45"/>
  <c r="I207" i="45"/>
  <c r="H207" i="45"/>
  <c r="G207" i="45"/>
  <c r="F207" i="45"/>
  <c r="E207" i="45"/>
  <c r="C207" i="45"/>
  <c r="B207" i="45"/>
  <c r="A207" i="45"/>
  <c r="G205" i="45"/>
  <c r="F205" i="45"/>
  <c r="C205" i="45"/>
  <c r="G204" i="45"/>
  <c r="C202" i="45"/>
  <c r="A202" i="45"/>
  <c r="K199" i="45"/>
  <c r="L198" i="45"/>
  <c r="I197" i="45"/>
  <c r="I196" i="45"/>
  <c r="I195" i="45"/>
  <c r="I194" i="45"/>
  <c r="I193" i="45"/>
  <c r="I192" i="45"/>
  <c r="I191" i="45"/>
  <c r="I190" i="45"/>
  <c r="I189" i="45"/>
  <c r="I188" i="45"/>
  <c r="I187" i="45"/>
  <c r="I186" i="45"/>
  <c r="I185" i="45"/>
  <c r="I184" i="45"/>
  <c r="I183" i="45"/>
  <c r="I182" i="45"/>
  <c r="I181" i="45"/>
  <c r="I180" i="45"/>
  <c r="I179" i="45"/>
  <c r="I178" i="45"/>
  <c r="L176" i="45"/>
  <c r="K176" i="45"/>
  <c r="J176" i="45"/>
  <c r="I176" i="45"/>
  <c r="H176" i="45"/>
  <c r="G176" i="45"/>
  <c r="F176" i="45"/>
  <c r="E176" i="45"/>
  <c r="D176" i="45"/>
  <c r="C176" i="45"/>
  <c r="B176" i="45"/>
  <c r="A176" i="45"/>
  <c r="L175" i="45"/>
  <c r="K175" i="45"/>
  <c r="J175" i="45"/>
  <c r="I175" i="45"/>
  <c r="H175" i="45"/>
  <c r="G175" i="45"/>
  <c r="F175" i="45"/>
  <c r="L174" i="45"/>
  <c r="K174" i="45"/>
  <c r="J174" i="45"/>
  <c r="I174" i="45"/>
  <c r="H174" i="45"/>
  <c r="G174" i="45"/>
  <c r="F174" i="45"/>
  <c r="E174" i="45"/>
  <c r="C174" i="45"/>
  <c r="B174" i="45"/>
  <c r="A174" i="45"/>
  <c r="G172" i="45"/>
  <c r="F172" i="45"/>
  <c r="C172" i="45"/>
  <c r="G171" i="45"/>
  <c r="C169" i="45"/>
  <c r="A169" i="45"/>
  <c r="K166" i="45"/>
  <c r="L165" i="45"/>
  <c r="I164" i="45"/>
  <c r="I163" i="45"/>
  <c r="I162" i="45"/>
  <c r="I161" i="45"/>
  <c r="I160" i="45"/>
  <c r="I159" i="45"/>
  <c r="I158" i="45"/>
  <c r="I157" i="45"/>
  <c r="I156" i="45"/>
  <c r="I155" i="45"/>
  <c r="I154" i="45"/>
  <c r="I153" i="45"/>
  <c r="I152" i="45"/>
  <c r="I151" i="45"/>
  <c r="I150" i="45"/>
  <c r="I149" i="45"/>
  <c r="I148" i="45"/>
  <c r="I147" i="45"/>
  <c r="I146" i="45"/>
  <c r="I145" i="45"/>
  <c r="L143" i="45"/>
  <c r="K143" i="45"/>
  <c r="J143" i="45"/>
  <c r="I143" i="45"/>
  <c r="H143" i="45"/>
  <c r="G143" i="45"/>
  <c r="F143" i="45"/>
  <c r="E143" i="45"/>
  <c r="D143" i="45"/>
  <c r="C143" i="45"/>
  <c r="B143" i="45"/>
  <c r="A143" i="45"/>
  <c r="L142" i="45"/>
  <c r="K142" i="45"/>
  <c r="J142" i="45"/>
  <c r="I142" i="45"/>
  <c r="H142" i="45"/>
  <c r="G142" i="45"/>
  <c r="F142" i="45"/>
  <c r="L141" i="45"/>
  <c r="K141" i="45"/>
  <c r="J141" i="45"/>
  <c r="I141" i="45"/>
  <c r="H141" i="45"/>
  <c r="G141" i="45"/>
  <c r="F141" i="45"/>
  <c r="E141" i="45"/>
  <c r="C141" i="45"/>
  <c r="B141" i="45"/>
  <c r="A141" i="45"/>
  <c r="G139" i="45"/>
  <c r="F139" i="45"/>
  <c r="C139" i="45"/>
  <c r="G138" i="45"/>
  <c r="C136" i="45"/>
  <c r="A136" i="45"/>
  <c r="K133" i="45"/>
  <c r="L132" i="45"/>
  <c r="I131" i="45"/>
  <c r="I130" i="45"/>
  <c r="I129" i="45"/>
  <c r="I128" i="45"/>
  <c r="I127" i="45"/>
  <c r="I126" i="45"/>
  <c r="I125" i="45"/>
  <c r="I124" i="45"/>
  <c r="I123" i="45"/>
  <c r="I122" i="45"/>
  <c r="I121" i="45"/>
  <c r="I120" i="45"/>
  <c r="I119" i="45"/>
  <c r="I118" i="45"/>
  <c r="I117" i="45"/>
  <c r="I116" i="45"/>
  <c r="I115" i="45"/>
  <c r="I114" i="45"/>
  <c r="I113" i="45"/>
  <c r="I112" i="45"/>
  <c r="L110" i="45"/>
  <c r="K110" i="45"/>
  <c r="J110" i="45"/>
  <c r="I110" i="45"/>
  <c r="H110" i="45"/>
  <c r="G110" i="45"/>
  <c r="F110" i="45"/>
  <c r="E110" i="45"/>
  <c r="D110" i="45"/>
  <c r="C110" i="45"/>
  <c r="B110" i="45"/>
  <c r="A110" i="45"/>
  <c r="L109" i="45"/>
  <c r="K109" i="45"/>
  <c r="J109" i="45"/>
  <c r="I109" i="45"/>
  <c r="H109" i="45"/>
  <c r="G109" i="45"/>
  <c r="F109" i="45"/>
  <c r="L108" i="45"/>
  <c r="K108" i="45"/>
  <c r="J108" i="45"/>
  <c r="I108" i="45"/>
  <c r="H108" i="45"/>
  <c r="G108" i="45"/>
  <c r="F108" i="45"/>
  <c r="E108" i="45"/>
  <c r="C108" i="45"/>
  <c r="B108" i="45"/>
  <c r="A108" i="45"/>
  <c r="G106" i="45"/>
  <c r="F106" i="45"/>
  <c r="C106" i="45"/>
  <c r="G105" i="45"/>
  <c r="C103" i="45"/>
  <c r="A103" i="45"/>
  <c r="K100" i="45"/>
  <c r="L99" i="45"/>
  <c r="I98" i="45"/>
  <c r="I97" i="45"/>
  <c r="I96" i="45"/>
  <c r="I95" i="45"/>
  <c r="I94" i="45"/>
  <c r="I93" i="45"/>
  <c r="I92" i="45"/>
  <c r="I91" i="45"/>
  <c r="I90" i="45"/>
  <c r="I89" i="45"/>
  <c r="I88" i="45"/>
  <c r="I87" i="45"/>
  <c r="I86" i="45"/>
  <c r="I85" i="45"/>
  <c r="I84" i="45"/>
  <c r="I83" i="45"/>
  <c r="I82" i="45"/>
  <c r="I81" i="45"/>
  <c r="I80" i="45"/>
  <c r="I79" i="45"/>
  <c r="L77" i="45"/>
  <c r="K77" i="45"/>
  <c r="J77" i="45"/>
  <c r="I77" i="45"/>
  <c r="H77" i="45"/>
  <c r="G77" i="45"/>
  <c r="F77" i="45"/>
  <c r="E77" i="45"/>
  <c r="D77" i="45"/>
  <c r="C77" i="45"/>
  <c r="B77" i="45"/>
  <c r="A77" i="45"/>
  <c r="L76" i="45"/>
  <c r="K76" i="45"/>
  <c r="J76" i="45"/>
  <c r="I76" i="45"/>
  <c r="H76" i="45"/>
  <c r="G76" i="45"/>
  <c r="F76" i="45"/>
  <c r="L75" i="45"/>
  <c r="K75" i="45"/>
  <c r="J75" i="45"/>
  <c r="I75" i="45"/>
  <c r="H75" i="45"/>
  <c r="G75" i="45"/>
  <c r="F75" i="45"/>
  <c r="E75" i="45"/>
  <c r="C75" i="45"/>
  <c r="B75" i="45"/>
  <c r="A75" i="45"/>
  <c r="G73" i="45"/>
  <c r="F73" i="45"/>
  <c r="C73" i="45"/>
  <c r="G72" i="45"/>
  <c r="C70" i="45"/>
  <c r="A70" i="45"/>
  <c r="K67" i="45"/>
  <c r="L66" i="45"/>
  <c r="I65" i="45"/>
  <c r="I64" i="45"/>
  <c r="I63" i="45"/>
  <c r="I62" i="45"/>
  <c r="I61" i="45"/>
  <c r="I60" i="45"/>
  <c r="I59" i="45"/>
  <c r="I58" i="45"/>
  <c r="I57" i="45"/>
  <c r="I56" i="45"/>
  <c r="I55" i="45"/>
  <c r="I54" i="45"/>
  <c r="I53" i="45"/>
  <c r="I52" i="45"/>
  <c r="I51" i="45"/>
  <c r="I50" i="45"/>
  <c r="I49" i="45"/>
  <c r="I48" i="45"/>
  <c r="I47" i="45"/>
  <c r="I46" i="45"/>
  <c r="L44" i="45"/>
  <c r="K44" i="45"/>
  <c r="J44" i="45"/>
  <c r="I44" i="45"/>
  <c r="H44" i="45"/>
  <c r="G44" i="45"/>
  <c r="F44" i="45"/>
  <c r="E44" i="45"/>
  <c r="D44" i="45"/>
  <c r="C44" i="45"/>
  <c r="B44" i="45"/>
  <c r="A44" i="45"/>
  <c r="L43" i="45"/>
  <c r="K43" i="45"/>
  <c r="J43" i="45"/>
  <c r="I43" i="45"/>
  <c r="H43" i="45"/>
  <c r="G43" i="45"/>
  <c r="F43" i="45"/>
  <c r="L42" i="45"/>
  <c r="K42" i="45"/>
  <c r="J42" i="45"/>
  <c r="I42" i="45"/>
  <c r="H42" i="45"/>
  <c r="G42" i="45"/>
  <c r="F42" i="45"/>
  <c r="E42" i="45"/>
  <c r="C42" i="45"/>
  <c r="B42" i="45"/>
  <c r="A42" i="45"/>
  <c r="G40" i="45"/>
  <c r="F40" i="45"/>
  <c r="C40" i="45"/>
  <c r="G39" i="45"/>
  <c r="C37" i="45"/>
  <c r="A37" i="45"/>
  <c r="K34" i="45"/>
  <c r="L33" i="45"/>
  <c r="J33" i="45"/>
  <c r="J45" i="45" s="1"/>
  <c r="J66" i="45" s="1"/>
  <c r="J78" i="45" s="1"/>
  <c r="J99" i="45" s="1"/>
  <c r="J111" i="45" s="1"/>
  <c r="J132" i="45" s="1"/>
  <c r="J144" i="45" s="1"/>
  <c r="J165" i="45" s="1"/>
  <c r="J177" i="45" s="1"/>
  <c r="J198" i="45" s="1"/>
  <c r="J210" i="45" s="1"/>
  <c r="J231" i="45" s="1"/>
  <c r="J243" i="45" s="1"/>
  <c r="J264" i="45" s="1"/>
  <c r="J276" i="45" s="1"/>
  <c r="J297" i="45" s="1"/>
  <c r="J309" i="45" s="1"/>
  <c r="J330" i="45" s="1"/>
  <c r="G33" i="45"/>
  <c r="G45" i="45" s="1"/>
  <c r="G66" i="45" s="1"/>
  <c r="G78" i="45" s="1"/>
  <c r="G99" i="45" s="1"/>
  <c r="G111" i="45" s="1"/>
  <c r="G132" i="45" s="1"/>
  <c r="G144" i="45" s="1"/>
  <c r="G165" i="45" s="1"/>
  <c r="G177" i="45" s="1"/>
  <c r="G198" i="45" s="1"/>
  <c r="G210" i="45" s="1"/>
  <c r="G231" i="45" s="1"/>
  <c r="G243" i="45" s="1"/>
  <c r="G264" i="45" s="1"/>
  <c r="G276" i="45" s="1"/>
  <c r="G297" i="45" s="1"/>
  <c r="G309" i="45" s="1"/>
  <c r="G330" i="45" s="1"/>
  <c r="F33" i="45"/>
  <c r="F45" i="45" s="1"/>
  <c r="F66" i="45" s="1"/>
  <c r="F78" i="45" s="1"/>
  <c r="F99" i="45" s="1"/>
  <c r="F111" i="45" s="1"/>
  <c r="F132" i="45" s="1"/>
  <c r="F144" i="45" s="1"/>
  <c r="F165" i="45" s="1"/>
  <c r="F177" i="45" s="1"/>
  <c r="F198" i="45" s="1"/>
  <c r="F210" i="45" s="1"/>
  <c r="F231" i="45" s="1"/>
  <c r="F243" i="45" s="1"/>
  <c r="F264" i="45" s="1"/>
  <c r="F276" i="45" s="1"/>
  <c r="F297" i="45" s="1"/>
  <c r="F309" i="45" s="1"/>
  <c r="F330" i="45" s="1"/>
  <c r="I32" i="45"/>
  <c r="I31" i="45"/>
  <c r="I30" i="45"/>
  <c r="I29" i="45"/>
  <c r="I28" i="45"/>
  <c r="I27" i="45"/>
  <c r="I26" i="45"/>
  <c r="I25" i="45"/>
  <c r="I24" i="45"/>
  <c r="I23" i="45"/>
  <c r="I22" i="45"/>
  <c r="I21" i="45"/>
  <c r="I20" i="45"/>
  <c r="I19" i="45"/>
  <c r="I18" i="45"/>
  <c r="I17" i="45"/>
  <c r="I16" i="45"/>
  <c r="I15" i="45"/>
  <c r="I14" i="45"/>
  <c r="I13" i="45"/>
  <c r="I33" i="45" s="1"/>
  <c r="I45" i="45" s="1"/>
  <c r="I66" i="45" s="1"/>
  <c r="I78" i="45" s="1"/>
  <c r="I99" i="45" s="1"/>
  <c r="I111" i="45" s="1"/>
  <c r="I132" i="45" s="1"/>
  <c r="I144" i="45" s="1"/>
  <c r="I165" i="45" s="1"/>
  <c r="I177" i="45" s="1"/>
  <c r="I198" i="45" s="1"/>
  <c r="I210" i="45" s="1"/>
  <c r="I231" i="45" s="1"/>
  <c r="I243" i="45" s="1"/>
  <c r="I264" i="45" s="1"/>
  <c r="I276" i="45" s="1"/>
  <c r="I297" i="45" s="1"/>
  <c r="I309" i="45" s="1"/>
  <c r="I330" i="45" s="1"/>
  <c r="F8" i="45"/>
  <c r="C8" i="45"/>
  <c r="F6" i="45"/>
  <c r="K329" i="45" s="1"/>
  <c r="G2" i="45"/>
  <c r="F2" i="45"/>
  <c r="N66" i="47" l="1"/>
  <c r="N78" i="47" s="1"/>
  <c r="N35" i="47"/>
  <c r="K80" i="45"/>
  <c r="K120" i="45"/>
  <c r="K148" i="45"/>
  <c r="K188" i="45"/>
  <c r="K228" i="45"/>
  <c r="K48" i="45"/>
  <c r="K88" i="45"/>
  <c r="K128" i="45"/>
  <c r="K156" i="45"/>
  <c r="K196" i="45"/>
  <c r="K244" i="45"/>
  <c r="K60" i="45"/>
  <c r="K32" i="45"/>
  <c r="K116" i="45"/>
  <c r="K184" i="45"/>
  <c r="K224" i="45"/>
  <c r="K216" i="45"/>
  <c r="K96" i="45"/>
  <c r="K164" i="45"/>
  <c r="K212" i="45"/>
  <c r="K252" i="45"/>
  <c r="K84" i="45"/>
  <c r="K124" i="45"/>
  <c r="K152" i="45"/>
  <c r="K192" i="45"/>
  <c r="K24" i="45"/>
  <c r="K256" i="45"/>
  <c r="K56" i="45"/>
  <c r="K28" i="45"/>
  <c r="K64" i="45"/>
  <c r="K112" i="45"/>
  <c r="K180" i="45"/>
  <c r="K220" i="45"/>
  <c r="K260" i="45"/>
  <c r="K20" i="45"/>
  <c r="K16" i="45"/>
  <c r="K52" i="45"/>
  <c r="K92" i="45"/>
  <c r="K160" i="45"/>
  <c r="K248" i="45"/>
  <c r="K14" i="45"/>
  <c r="K18" i="45"/>
  <c r="K22" i="45"/>
  <c r="K26" i="45"/>
  <c r="K30" i="45"/>
  <c r="K46" i="45"/>
  <c r="K50" i="45"/>
  <c r="K54" i="45"/>
  <c r="K58" i="45"/>
  <c r="K62" i="45"/>
  <c r="K82" i="45"/>
  <c r="K86" i="45"/>
  <c r="K90" i="45"/>
  <c r="K94" i="45"/>
  <c r="K98" i="45"/>
  <c r="K114" i="45"/>
  <c r="K118" i="45"/>
  <c r="K122" i="45"/>
  <c r="K126" i="45"/>
  <c r="K130" i="45"/>
  <c r="K146" i="45"/>
  <c r="K150" i="45"/>
  <c r="K154" i="45"/>
  <c r="K158" i="45"/>
  <c r="K162" i="45"/>
  <c r="K178" i="45"/>
  <c r="K182" i="45"/>
  <c r="K186" i="45"/>
  <c r="K190" i="45"/>
  <c r="K194" i="45"/>
  <c r="K214" i="45"/>
  <c r="K218" i="45"/>
  <c r="K222" i="45"/>
  <c r="K226" i="45"/>
  <c r="K230" i="45"/>
  <c r="K246" i="45"/>
  <c r="K250" i="45"/>
  <c r="K254" i="45"/>
  <c r="K258" i="45"/>
  <c r="K262" i="45"/>
  <c r="K278" i="45"/>
  <c r="K282" i="45"/>
  <c r="K286" i="45"/>
  <c r="K290" i="45"/>
  <c r="K294" i="45"/>
  <c r="K310" i="45"/>
  <c r="K314" i="45"/>
  <c r="K318" i="45"/>
  <c r="K322" i="45"/>
  <c r="K326" i="45"/>
  <c r="K15" i="45"/>
  <c r="K19" i="45"/>
  <c r="K23" i="45"/>
  <c r="K27" i="45"/>
  <c r="K31" i="45"/>
  <c r="K47" i="45"/>
  <c r="K51" i="45"/>
  <c r="K55" i="45"/>
  <c r="K59" i="45"/>
  <c r="K63" i="45"/>
  <c r="K79" i="45"/>
  <c r="K83" i="45"/>
  <c r="K87" i="45"/>
  <c r="K91" i="45"/>
  <c r="K95" i="45"/>
  <c r="K115" i="45"/>
  <c r="K119" i="45"/>
  <c r="K123" i="45"/>
  <c r="K127" i="45"/>
  <c r="K131" i="45"/>
  <c r="K147" i="45"/>
  <c r="K151" i="45"/>
  <c r="K155" i="45"/>
  <c r="K159" i="45"/>
  <c r="K163" i="45"/>
  <c r="K179" i="45"/>
  <c r="K183" i="45"/>
  <c r="K187" i="45"/>
  <c r="K191" i="45"/>
  <c r="K195" i="45"/>
  <c r="K211" i="45"/>
  <c r="K215" i="45"/>
  <c r="K219" i="45"/>
  <c r="K223" i="45"/>
  <c r="K227" i="45"/>
  <c r="K247" i="45"/>
  <c r="K251" i="45"/>
  <c r="K255" i="45"/>
  <c r="K259" i="45"/>
  <c r="K263" i="45"/>
  <c r="K279" i="45"/>
  <c r="K283" i="45"/>
  <c r="K287" i="45"/>
  <c r="K291" i="45"/>
  <c r="K295" i="45"/>
  <c r="K311" i="45"/>
  <c r="K315" i="45"/>
  <c r="K319" i="45"/>
  <c r="K323" i="45"/>
  <c r="K327" i="45"/>
  <c r="K280" i="45"/>
  <c r="K284" i="45"/>
  <c r="K288" i="45"/>
  <c r="K292" i="45"/>
  <c r="K296" i="45"/>
  <c r="K312" i="45"/>
  <c r="K316" i="45"/>
  <c r="K320" i="45"/>
  <c r="K324" i="45"/>
  <c r="K328" i="45"/>
  <c r="K13" i="45"/>
  <c r="K17" i="45"/>
  <c r="K21" i="45"/>
  <c r="K25" i="45"/>
  <c r="K29" i="45"/>
  <c r="K49" i="45"/>
  <c r="K53" i="45"/>
  <c r="K57" i="45"/>
  <c r="K61" i="45"/>
  <c r="K65" i="45"/>
  <c r="K81" i="45"/>
  <c r="K85" i="45"/>
  <c r="K89" i="45"/>
  <c r="K93" i="45"/>
  <c r="K97" i="45"/>
  <c r="K113" i="45"/>
  <c r="K117" i="45"/>
  <c r="K121" i="45"/>
  <c r="K125" i="45"/>
  <c r="K129" i="45"/>
  <c r="K145" i="45"/>
  <c r="K149" i="45"/>
  <c r="K153" i="45"/>
  <c r="K157" i="45"/>
  <c r="K161" i="45"/>
  <c r="K181" i="45"/>
  <c r="K185" i="45"/>
  <c r="K189" i="45"/>
  <c r="K193" i="45"/>
  <c r="K197" i="45"/>
  <c r="K213" i="45"/>
  <c r="K217" i="45"/>
  <c r="K221" i="45"/>
  <c r="K225" i="45"/>
  <c r="K229" i="45"/>
  <c r="K245" i="45"/>
  <c r="K249" i="45"/>
  <c r="K253" i="45"/>
  <c r="K257" i="45"/>
  <c r="K261" i="45"/>
  <c r="K277" i="45"/>
  <c r="K281" i="45"/>
  <c r="K285" i="45"/>
  <c r="K289" i="45"/>
  <c r="K293" i="45"/>
  <c r="K313" i="45"/>
  <c r="K317" i="45"/>
  <c r="K321" i="45"/>
  <c r="K325" i="45"/>
  <c r="G2" i="12"/>
  <c r="N68" i="47" l="1"/>
  <c r="N99" i="47"/>
  <c r="K33" i="45"/>
  <c r="N111" i="47" l="1"/>
  <c r="N132" i="47" s="1"/>
  <c r="N101" i="47"/>
  <c r="K45" i="45"/>
  <c r="K66" i="45" s="1"/>
  <c r="K35" i="45"/>
  <c r="N144" i="47" l="1"/>
  <c r="N165" i="47" s="1"/>
  <c r="N134" i="47"/>
  <c r="K68" i="45"/>
  <c r="K78" i="45"/>
  <c r="K99" i="45" s="1"/>
  <c r="F35" i="25"/>
  <c r="F46" i="25" s="1"/>
  <c r="F68" i="25" s="1"/>
  <c r="E35" i="25"/>
  <c r="E46" i="25" s="1"/>
  <c r="E68" i="25" s="1"/>
  <c r="N177" i="47" l="1"/>
  <c r="N198" i="47" s="1"/>
  <c r="N167" i="47"/>
  <c r="K111" i="45"/>
  <c r="K132" i="45" s="1"/>
  <c r="K101" i="45"/>
  <c r="K331" i="44"/>
  <c r="L330" i="44"/>
  <c r="K298" i="44"/>
  <c r="L297" i="44"/>
  <c r="K265" i="44"/>
  <c r="L264" i="44"/>
  <c r="K232" i="44"/>
  <c r="L231" i="44"/>
  <c r="K199" i="44"/>
  <c r="L198" i="44"/>
  <c r="K166" i="44"/>
  <c r="L165" i="44"/>
  <c r="K133" i="44"/>
  <c r="L132" i="44"/>
  <c r="K100" i="44"/>
  <c r="L99" i="44"/>
  <c r="K67" i="44"/>
  <c r="L66" i="44"/>
  <c r="K34" i="44"/>
  <c r="L33" i="44"/>
  <c r="J33" i="44"/>
  <c r="J45" i="44" s="1"/>
  <c r="J66" i="44" s="1"/>
  <c r="J78" i="44" s="1"/>
  <c r="J99" i="44" s="1"/>
  <c r="J111" i="44" s="1"/>
  <c r="J132" i="44" s="1"/>
  <c r="J144" i="44" s="1"/>
  <c r="J165" i="44" s="1"/>
  <c r="J177" i="44" s="1"/>
  <c r="J198" i="44" s="1"/>
  <c r="J210" i="44" s="1"/>
  <c r="J231" i="44" s="1"/>
  <c r="J243" i="44" s="1"/>
  <c r="J264" i="44" s="1"/>
  <c r="J276" i="44" s="1"/>
  <c r="J297" i="44" s="1"/>
  <c r="J309" i="44" s="1"/>
  <c r="J330" i="44" s="1"/>
  <c r="G33" i="44"/>
  <c r="G45" i="44" s="1"/>
  <c r="G66" i="44" s="1"/>
  <c r="G78" i="44" s="1"/>
  <c r="G99" i="44" s="1"/>
  <c r="G111" i="44" s="1"/>
  <c r="G132" i="44" s="1"/>
  <c r="G144" i="44" s="1"/>
  <c r="G165" i="44" s="1"/>
  <c r="G177" i="44" s="1"/>
  <c r="G198" i="44" s="1"/>
  <c r="G210" i="44" s="1"/>
  <c r="G231" i="44" s="1"/>
  <c r="G243" i="44" s="1"/>
  <c r="G264" i="44" s="1"/>
  <c r="G276" i="44" s="1"/>
  <c r="G297" i="44" s="1"/>
  <c r="G309" i="44" s="1"/>
  <c r="G330" i="44" s="1"/>
  <c r="F33" i="44"/>
  <c r="F45" i="44" s="1"/>
  <c r="F66" i="44" s="1"/>
  <c r="F78" i="44" s="1"/>
  <c r="F99" i="44" s="1"/>
  <c r="F111" i="44" s="1"/>
  <c r="F132" i="44" s="1"/>
  <c r="F144" i="44" s="1"/>
  <c r="F165" i="44" s="1"/>
  <c r="F177" i="44" s="1"/>
  <c r="F198" i="44" s="1"/>
  <c r="F210" i="44" s="1"/>
  <c r="F231" i="44" s="1"/>
  <c r="F243" i="44" s="1"/>
  <c r="F264" i="44" s="1"/>
  <c r="F276" i="44" s="1"/>
  <c r="F297" i="44" s="1"/>
  <c r="F309" i="44" s="1"/>
  <c r="F330" i="44" s="1"/>
  <c r="K331" i="43"/>
  <c r="L330" i="43"/>
  <c r="K298" i="43"/>
  <c r="L297" i="43"/>
  <c r="K265" i="43"/>
  <c r="L264" i="43"/>
  <c r="K232" i="43"/>
  <c r="L231" i="43"/>
  <c r="K199" i="43"/>
  <c r="L198" i="43"/>
  <c r="K166" i="43"/>
  <c r="L165" i="43"/>
  <c r="K133" i="43"/>
  <c r="L132" i="43"/>
  <c r="K100" i="43"/>
  <c r="L99" i="43"/>
  <c r="K67" i="43"/>
  <c r="L66" i="43"/>
  <c r="F45" i="43"/>
  <c r="F66" i="43" s="1"/>
  <c r="F78" i="43" s="1"/>
  <c r="F99" i="43" s="1"/>
  <c r="F111" i="43" s="1"/>
  <c r="F132" i="43" s="1"/>
  <c r="F144" i="43" s="1"/>
  <c r="F165" i="43" s="1"/>
  <c r="F177" i="43" s="1"/>
  <c r="F198" i="43" s="1"/>
  <c r="F210" i="43" s="1"/>
  <c r="F231" i="43" s="1"/>
  <c r="F243" i="43" s="1"/>
  <c r="F264" i="43" s="1"/>
  <c r="F276" i="43" s="1"/>
  <c r="F297" i="43" s="1"/>
  <c r="F309" i="43" s="1"/>
  <c r="F330" i="43" s="1"/>
  <c r="K34" i="43"/>
  <c r="L33" i="43"/>
  <c r="J33" i="43"/>
  <c r="J45" i="43" s="1"/>
  <c r="J66" i="43" s="1"/>
  <c r="J78" i="43" s="1"/>
  <c r="J99" i="43" s="1"/>
  <c r="J111" i="43" s="1"/>
  <c r="J132" i="43" s="1"/>
  <c r="J144" i="43" s="1"/>
  <c r="J165" i="43" s="1"/>
  <c r="J177" i="43" s="1"/>
  <c r="J198" i="43" s="1"/>
  <c r="J210" i="43" s="1"/>
  <c r="J231" i="43" s="1"/>
  <c r="J243" i="43" s="1"/>
  <c r="J264" i="43" s="1"/>
  <c r="J276" i="43" s="1"/>
  <c r="J297" i="43" s="1"/>
  <c r="J309" i="43" s="1"/>
  <c r="J330" i="43" s="1"/>
  <c r="G33" i="43"/>
  <c r="G45" i="43" s="1"/>
  <c r="G66" i="43" s="1"/>
  <c r="G78" i="43" s="1"/>
  <c r="G99" i="43" s="1"/>
  <c r="G111" i="43" s="1"/>
  <c r="G132" i="43" s="1"/>
  <c r="G144" i="43" s="1"/>
  <c r="G165" i="43" s="1"/>
  <c r="G177" i="43" s="1"/>
  <c r="G198" i="43" s="1"/>
  <c r="G210" i="43" s="1"/>
  <c r="G231" i="43" s="1"/>
  <c r="G243" i="43" s="1"/>
  <c r="G264" i="43" s="1"/>
  <c r="G276" i="43" s="1"/>
  <c r="G297" i="43" s="1"/>
  <c r="G309" i="43" s="1"/>
  <c r="G330" i="43" s="1"/>
  <c r="F33" i="43"/>
  <c r="K332" i="12"/>
  <c r="L331" i="12"/>
  <c r="K299" i="12"/>
  <c r="L298" i="12"/>
  <c r="K266" i="12"/>
  <c r="L265" i="12"/>
  <c r="K233" i="12"/>
  <c r="L232" i="12"/>
  <c r="K200" i="12"/>
  <c r="L199" i="12"/>
  <c r="K167" i="12"/>
  <c r="L166" i="12"/>
  <c r="K134" i="12"/>
  <c r="L133" i="12"/>
  <c r="K101" i="12"/>
  <c r="L100" i="12"/>
  <c r="K68" i="12"/>
  <c r="L67" i="12"/>
  <c r="N200" i="47" l="1"/>
  <c r="N210" i="47"/>
  <c r="N231" i="47" s="1"/>
  <c r="K134" i="45"/>
  <c r="K144" i="45"/>
  <c r="K165" i="45" s="1"/>
  <c r="J34" i="12"/>
  <c r="J46" i="12" s="1"/>
  <c r="J67" i="12" s="1"/>
  <c r="J79" i="12" s="1"/>
  <c r="J100" i="12" s="1"/>
  <c r="J112" i="12" s="1"/>
  <c r="J133" i="12" s="1"/>
  <c r="J145" i="12" s="1"/>
  <c r="J166" i="12" s="1"/>
  <c r="J178" i="12" s="1"/>
  <c r="J199" i="12" s="1"/>
  <c r="J211" i="12" s="1"/>
  <c r="J232" i="12" s="1"/>
  <c r="J244" i="12" s="1"/>
  <c r="J265" i="12" s="1"/>
  <c r="J277" i="12" s="1"/>
  <c r="J298" i="12" s="1"/>
  <c r="J310" i="12" s="1"/>
  <c r="J331" i="12" s="1"/>
  <c r="G34" i="12"/>
  <c r="G46" i="12" s="1"/>
  <c r="G67" i="12" s="1"/>
  <c r="G79" i="12" s="1"/>
  <c r="G100" i="12" s="1"/>
  <c r="G112" i="12" s="1"/>
  <c r="G133" i="12" s="1"/>
  <c r="G145" i="12" s="1"/>
  <c r="G166" i="12" s="1"/>
  <c r="G178" i="12" s="1"/>
  <c r="G199" i="12" s="1"/>
  <c r="G211" i="12" s="1"/>
  <c r="G232" i="12" s="1"/>
  <c r="G244" i="12" s="1"/>
  <c r="G265" i="12" s="1"/>
  <c r="G277" i="12" s="1"/>
  <c r="G298" i="12" s="1"/>
  <c r="G310" i="12" s="1"/>
  <c r="G331" i="12" s="1"/>
  <c r="F34" i="12"/>
  <c r="F46" i="12" s="1"/>
  <c r="F67" i="12" s="1"/>
  <c r="F79" i="12" s="1"/>
  <c r="F100" i="12" s="1"/>
  <c r="F112" i="12" s="1"/>
  <c r="F133" i="12" s="1"/>
  <c r="F145" i="12" s="1"/>
  <c r="F166" i="12" s="1"/>
  <c r="F178" i="12" s="1"/>
  <c r="F199" i="12" s="1"/>
  <c r="F211" i="12" s="1"/>
  <c r="F232" i="12" s="1"/>
  <c r="F244" i="12" s="1"/>
  <c r="F265" i="12" s="1"/>
  <c r="F277" i="12" s="1"/>
  <c r="F298" i="12" s="1"/>
  <c r="F310" i="12" s="1"/>
  <c r="F331" i="12" s="1"/>
  <c r="N243" i="47" l="1"/>
  <c r="N264" i="47" s="1"/>
  <c r="N233" i="47"/>
  <c r="K177" i="45"/>
  <c r="K198" i="45" s="1"/>
  <c r="K167" i="45"/>
  <c r="F305" i="12"/>
  <c r="F272" i="12"/>
  <c r="F239" i="12"/>
  <c r="F206" i="12"/>
  <c r="F173" i="12"/>
  <c r="F140" i="12"/>
  <c r="F107" i="12"/>
  <c r="F74" i="12"/>
  <c r="F41" i="12"/>
  <c r="F304" i="43"/>
  <c r="F271" i="43"/>
  <c r="F238" i="43"/>
  <c r="F205" i="43"/>
  <c r="F172" i="43"/>
  <c r="F139" i="43"/>
  <c r="F106" i="43"/>
  <c r="F73" i="43"/>
  <c r="F40" i="43"/>
  <c r="F304" i="44"/>
  <c r="F271" i="44"/>
  <c r="F238" i="44"/>
  <c r="F205" i="44"/>
  <c r="F172" i="44"/>
  <c r="F139" i="44"/>
  <c r="F73" i="44"/>
  <c r="F40" i="44"/>
  <c r="E41" i="25"/>
  <c r="N276" i="47" l="1"/>
  <c r="N297" i="47" s="1"/>
  <c r="N266" i="47"/>
  <c r="K200" i="45"/>
  <c r="K210" i="45"/>
  <c r="K231" i="45" s="1"/>
  <c r="G304" i="44"/>
  <c r="G271" i="44"/>
  <c r="G238" i="44"/>
  <c r="G205" i="44"/>
  <c r="G172" i="44"/>
  <c r="G139" i="44"/>
  <c r="G106" i="44"/>
  <c r="G73" i="44"/>
  <c r="G40" i="44"/>
  <c r="G304" i="43"/>
  <c r="G271" i="43"/>
  <c r="G238" i="43"/>
  <c r="G205" i="43"/>
  <c r="G172" i="43"/>
  <c r="G139" i="43"/>
  <c r="G106" i="43"/>
  <c r="G73" i="43"/>
  <c r="G40" i="43"/>
  <c r="F41" i="25"/>
  <c r="F8" i="25"/>
  <c r="F8" i="44"/>
  <c r="F8" i="43"/>
  <c r="G305" i="12"/>
  <c r="G272" i="12"/>
  <c r="G239" i="12"/>
  <c r="G206" i="12"/>
  <c r="G173" i="12"/>
  <c r="G140" i="12"/>
  <c r="G107" i="12"/>
  <c r="G74" i="12"/>
  <c r="G41" i="12"/>
  <c r="F8" i="12"/>
  <c r="N309" i="47" l="1"/>
  <c r="N299" i="47"/>
  <c r="K243" i="45"/>
  <c r="K264" i="45" s="1"/>
  <c r="K233" i="45"/>
  <c r="H58" i="25"/>
  <c r="I58" i="25"/>
  <c r="H59" i="25"/>
  <c r="I59" i="25"/>
  <c r="H60" i="25"/>
  <c r="I60" i="25"/>
  <c r="I329" i="44"/>
  <c r="I328" i="44"/>
  <c r="I327" i="44"/>
  <c r="I326" i="44"/>
  <c r="I325" i="44"/>
  <c r="I324" i="44"/>
  <c r="I323" i="44"/>
  <c r="I322" i="44"/>
  <c r="I321" i="44"/>
  <c r="I320" i="44"/>
  <c r="I319" i="44"/>
  <c r="I318" i="44"/>
  <c r="I317" i="44"/>
  <c r="I316" i="44"/>
  <c r="I315" i="44"/>
  <c r="I314" i="44"/>
  <c r="I313" i="44"/>
  <c r="I312" i="44"/>
  <c r="I311" i="44"/>
  <c r="I310" i="44"/>
  <c r="L308" i="44"/>
  <c r="K308" i="44"/>
  <c r="J308" i="44"/>
  <c r="I308" i="44"/>
  <c r="H308" i="44"/>
  <c r="G308" i="44"/>
  <c r="F308" i="44"/>
  <c r="E308" i="44"/>
  <c r="D308" i="44"/>
  <c r="C308" i="44"/>
  <c r="B308" i="44"/>
  <c r="A308" i="44"/>
  <c r="L307" i="44"/>
  <c r="K307" i="44"/>
  <c r="J307" i="44"/>
  <c r="I307" i="44"/>
  <c r="H307" i="44"/>
  <c r="G307" i="44"/>
  <c r="F307" i="44"/>
  <c r="L306" i="44"/>
  <c r="K306" i="44"/>
  <c r="J306" i="44"/>
  <c r="I306" i="44"/>
  <c r="H306" i="44"/>
  <c r="G306" i="44"/>
  <c r="F306" i="44"/>
  <c r="E306" i="44"/>
  <c r="C306" i="44"/>
  <c r="B306" i="44"/>
  <c r="A306" i="44"/>
  <c r="C304" i="44"/>
  <c r="G303" i="44"/>
  <c r="C301" i="44"/>
  <c r="A301" i="44"/>
  <c r="I296" i="44"/>
  <c r="I295" i="44"/>
  <c r="I294" i="44"/>
  <c r="I293" i="44"/>
  <c r="I292" i="44"/>
  <c r="I291" i="44"/>
  <c r="I290" i="44"/>
  <c r="I289" i="44"/>
  <c r="I288" i="44"/>
  <c r="I287" i="44"/>
  <c r="I286" i="44"/>
  <c r="I285" i="44"/>
  <c r="I284" i="44"/>
  <c r="I283" i="44"/>
  <c r="I282" i="44"/>
  <c r="I281" i="44"/>
  <c r="I280" i="44"/>
  <c r="I279" i="44"/>
  <c r="I278" i="44"/>
  <c r="I277" i="44"/>
  <c r="L275" i="44"/>
  <c r="K275" i="44"/>
  <c r="J275" i="44"/>
  <c r="I275" i="44"/>
  <c r="H275" i="44"/>
  <c r="G275" i="44"/>
  <c r="F275" i="44"/>
  <c r="E275" i="44"/>
  <c r="D275" i="44"/>
  <c r="C275" i="44"/>
  <c r="B275" i="44"/>
  <c r="A275" i="44"/>
  <c r="L274" i="44"/>
  <c r="K274" i="44"/>
  <c r="J274" i="44"/>
  <c r="I274" i="44"/>
  <c r="H274" i="44"/>
  <c r="G274" i="44"/>
  <c r="F274" i="44"/>
  <c r="L273" i="44"/>
  <c r="K273" i="44"/>
  <c r="J273" i="44"/>
  <c r="I273" i="44"/>
  <c r="H273" i="44"/>
  <c r="G273" i="44"/>
  <c r="F273" i="44"/>
  <c r="E273" i="44"/>
  <c r="C273" i="44"/>
  <c r="B273" i="44"/>
  <c r="A273" i="44"/>
  <c r="C271" i="44"/>
  <c r="G270" i="44"/>
  <c r="C268" i="44"/>
  <c r="A268" i="44"/>
  <c r="I263" i="44"/>
  <c r="I262" i="44"/>
  <c r="I261" i="44"/>
  <c r="I260" i="44"/>
  <c r="I259" i="44"/>
  <c r="I258" i="44"/>
  <c r="I257" i="44"/>
  <c r="I256" i="44"/>
  <c r="I255" i="44"/>
  <c r="I254" i="44"/>
  <c r="I253" i="44"/>
  <c r="I252" i="44"/>
  <c r="I251" i="44"/>
  <c r="I250" i="44"/>
  <c r="I249" i="44"/>
  <c r="I248" i="44"/>
  <c r="I247" i="44"/>
  <c r="I246" i="44"/>
  <c r="I245" i="44"/>
  <c r="I244" i="44"/>
  <c r="L242" i="44"/>
  <c r="K242" i="44"/>
  <c r="J242" i="44"/>
  <c r="I242" i="44"/>
  <c r="H242" i="44"/>
  <c r="G242" i="44"/>
  <c r="F242" i="44"/>
  <c r="E242" i="44"/>
  <c r="D242" i="44"/>
  <c r="C242" i="44"/>
  <c r="B242" i="44"/>
  <c r="A242" i="44"/>
  <c r="L241" i="44"/>
  <c r="K241" i="44"/>
  <c r="J241" i="44"/>
  <c r="I241" i="44"/>
  <c r="H241" i="44"/>
  <c r="G241" i="44"/>
  <c r="F241" i="44"/>
  <c r="L240" i="44"/>
  <c r="K240" i="44"/>
  <c r="J240" i="44"/>
  <c r="I240" i="44"/>
  <c r="H240" i="44"/>
  <c r="G240" i="44"/>
  <c r="F240" i="44"/>
  <c r="E240" i="44"/>
  <c r="C240" i="44"/>
  <c r="B240" i="44"/>
  <c r="A240" i="44"/>
  <c r="C238" i="44"/>
  <c r="G237" i="44"/>
  <c r="C235" i="44"/>
  <c r="A235" i="44"/>
  <c r="I230" i="44"/>
  <c r="I229" i="44"/>
  <c r="I228" i="44"/>
  <c r="I227" i="44"/>
  <c r="I226" i="44"/>
  <c r="I225" i="44"/>
  <c r="I224" i="44"/>
  <c r="I223" i="44"/>
  <c r="I222" i="44"/>
  <c r="I221" i="44"/>
  <c r="I220" i="44"/>
  <c r="I219" i="44"/>
  <c r="I218" i="44"/>
  <c r="I217" i="44"/>
  <c r="I216" i="44"/>
  <c r="I215" i="44"/>
  <c r="I214" i="44"/>
  <c r="I213" i="44"/>
  <c r="I212" i="44"/>
  <c r="I211" i="44"/>
  <c r="L209" i="44"/>
  <c r="K209" i="44"/>
  <c r="J209" i="44"/>
  <c r="I209" i="44"/>
  <c r="H209" i="44"/>
  <c r="G209" i="44"/>
  <c r="F209" i="44"/>
  <c r="E209" i="44"/>
  <c r="D209" i="44"/>
  <c r="C209" i="44"/>
  <c r="B209" i="44"/>
  <c r="A209" i="44"/>
  <c r="L208" i="44"/>
  <c r="K208" i="44"/>
  <c r="J208" i="44"/>
  <c r="I208" i="44"/>
  <c r="H208" i="44"/>
  <c r="G208" i="44"/>
  <c r="F208" i="44"/>
  <c r="L207" i="44"/>
  <c r="K207" i="44"/>
  <c r="J207" i="44"/>
  <c r="I207" i="44"/>
  <c r="H207" i="44"/>
  <c r="G207" i="44"/>
  <c r="F207" i="44"/>
  <c r="E207" i="44"/>
  <c r="C207" i="44"/>
  <c r="B207" i="44"/>
  <c r="A207" i="44"/>
  <c r="C205" i="44"/>
  <c r="G204" i="44"/>
  <c r="C202" i="44"/>
  <c r="A202" i="44"/>
  <c r="I197" i="44"/>
  <c r="I196" i="44"/>
  <c r="I195" i="44"/>
  <c r="I194" i="44"/>
  <c r="I193" i="44"/>
  <c r="I192" i="44"/>
  <c r="I191" i="44"/>
  <c r="I190" i="44"/>
  <c r="I189" i="44"/>
  <c r="I188" i="44"/>
  <c r="I187" i="44"/>
  <c r="I186" i="44"/>
  <c r="I185" i="44"/>
  <c r="I184" i="44"/>
  <c r="I183" i="44"/>
  <c r="I182" i="44"/>
  <c r="I181" i="44"/>
  <c r="I180" i="44"/>
  <c r="I179" i="44"/>
  <c r="I178" i="44"/>
  <c r="L176" i="44"/>
  <c r="K176" i="44"/>
  <c r="J176" i="44"/>
  <c r="I176" i="44"/>
  <c r="H176" i="44"/>
  <c r="G176" i="44"/>
  <c r="F176" i="44"/>
  <c r="E176" i="44"/>
  <c r="D176" i="44"/>
  <c r="C176" i="44"/>
  <c r="B176" i="44"/>
  <c r="A176" i="44"/>
  <c r="L175" i="44"/>
  <c r="K175" i="44"/>
  <c r="J175" i="44"/>
  <c r="I175" i="44"/>
  <c r="H175" i="44"/>
  <c r="G175" i="44"/>
  <c r="F175" i="44"/>
  <c r="L174" i="44"/>
  <c r="K174" i="44"/>
  <c r="J174" i="44"/>
  <c r="I174" i="44"/>
  <c r="H174" i="44"/>
  <c r="G174" i="44"/>
  <c r="F174" i="44"/>
  <c r="E174" i="44"/>
  <c r="C174" i="44"/>
  <c r="B174" i="44"/>
  <c r="A174" i="44"/>
  <c r="C172" i="44"/>
  <c r="G171" i="44"/>
  <c r="C169" i="44"/>
  <c r="A169" i="44"/>
  <c r="I164" i="44"/>
  <c r="I163" i="44"/>
  <c r="I162" i="44"/>
  <c r="I161" i="44"/>
  <c r="I160" i="44"/>
  <c r="I159" i="44"/>
  <c r="I158" i="44"/>
  <c r="I157" i="44"/>
  <c r="I156" i="44"/>
  <c r="I155" i="44"/>
  <c r="I154" i="44"/>
  <c r="I153" i="44"/>
  <c r="I152" i="44"/>
  <c r="I151" i="44"/>
  <c r="I150" i="44"/>
  <c r="I149" i="44"/>
  <c r="I148" i="44"/>
  <c r="I147" i="44"/>
  <c r="I146" i="44"/>
  <c r="I145" i="44"/>
  <c r="L143" i="44"/>
  <c r="K143" i="44"/>
  <c r="J143" i="44"/>
  <c r="I143" i="44"/>
  <c r="H143" i="44"/>
  <c r="G143" i="44"/>
  <c r="F143" i="44"/>
  <c r="E143" i="44"/>
  <c r="D143" i="44"/>
  <c r="C143" i="44"/>
  <c r="B143" i="44"/>
  <c r="A143" i="44"/>
  <c r="L142" i="44"/>
  <c r="K142" i="44"/>
  <c r="J142" i="44"/>
  <c r="I142" i="44"/>
  <c r="H142" i="44"/>
  <c r="G142" i="44"/>
  <c r="F142" i="44"/>
  <c r="L141" i="44"/>
  <c r="K141" i="44"/>
  <c r="J141" i="44"/>
  <c r="I141" i="44"/>
  <c r="H141" i="44"/>
  <c r="G141" i="44"/>
  <c r="F141" i="44"/>
  <c r="E141" i="44"/>
  <c r="C141" i="44"/>
  <c r="B141" i="44"/>
  <c r="A141" i="44"/>
  <c r="C139" i="44"/>
  <c r="G138" i="44"/>
  <c r="C136" i="44"/>
  <c r="A136" i="44"/>
  <c r="I131" i="44"/>
  <c r="I130" i="44"/>
  <c r="I129" i="44"/>
  <c r="I128" i="44"/>
  <c r="I127" i="44"/>
  <c r="I126" i="44"/>
  <c r="I125" i="44"/>
  <c r="I124" i="44"/>
  <c r="I123" i="44"/>
  <c r="I122" i="44"/>
  <c r="I121" i="44"/>
  <c r="I120" i="44"/>
  <c r="I119" i="44"/>
  <c r="I118" i="44"/>
  <c r="I117" i="44"/>
  <c r="I116" i="44"/>
  <c r="I115" i="44"/>
  <c r="I114" i="44"/>
  <c r="I113" i="44"/>
  <c r="I112" i="44"/>
  <c r="L110" i="44"/>
  <c r="K110" i="44"/>
  <c r="J110" i="44"/>
  <c r="I110" i="44"/>
  <c r="H110" i="44"/>
  <c r="G110" i="44"/>
  <c r="F110" i="44"/>
  <c r="E110" i="44"/>
  <c r="D110" i="44"/>
  <c r="C110" i="44"/>
  <c r="B110" i="44"/>
  <c r="A110" i="44"/>
  <c r="L109" i="44"/>
  <c r="K109" i="44"/>
  <c r="J109" i="44"/>
  <c r="I109" i="44"/>
  <c r="H109" i="44"/>
  <c r="G109" i="44"/>
  <c r="F109" i="44"/>
  <c r="L108" i="44"/>
  <c r="K108" i="44"/>
  <c r="J108" i="44"/>
  <c r="I108" i="44"/>
  <c r="H108" i="44"/>
  <c r="G108" i="44"/>
  <c r="F108" i="44"/>
  <c r="E108" i="44"/>
  <c r="C108" i="44"/>
  <c r="B108" i="44"/>
  <c r="A108" i="44"/>
  <c r="F106" i="44"/>
  <c r="C106" i="44"/>
  <c r="G105" i="44"/>
  <c r="C103" i="44"/>
  <c r="A103" i="44"/>
  <c r="I98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L77" i="44"/>
  <c r="K77" i="44"/>
  <c r="J77" i="44"/>
  <c r="I77" i="44"/>
  <c r="H77" i="44"/>
  <c r="G77" i="44"/>
  <c r="F77" i="44"/>
  <c r="E77" i="44"/>
  <c r="D77" i="44"/>
  <c r="C77" i="44"/>
  <c r="B77" i="44"/>
  <c r="A77" i="44"/>
  <c r="L76" i="44"/>
  <c r="K76" i="44"/>
  <c r="J76" i="44"/>
  <c r="I76" i="44"/>
  <c r="H76" i="44"/>
  <c r="G76" i="44"/>
  <c r="F76" i="44"/>
  <c r="L75" i="44"/>
  <c r="K75" i="44"/>
  <c r="J75" i="44"/>
  <c r="I75" i="44"/>
  <c r="H75" i="44"/>
  <c r="G75" i="44"/>
  <c r="F75" i="44"/>
  <c r="E75" i="44"/>
  <c r="C75" i="44"/>
  <c r="B75" i="44"/>
  <c r="A75" i="44"/>
  <c r="C73" i="44"/>
  <c r="G72" i="44"/>
  <c r="C70" i="44"/>
  <c r="A70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L44" i="44"/>
  <c r="K44" i="44"/>
  <c r="J44" i="44"/>
  <c r="I44" i="44"/>
  <c r="H44" i="44"/>
  <c r="G44" i="44"/>
  <c r="F44" i="44"/>
  <c r="E44" i="44"/>
  <c r="D44" i="44"/>
  <c r="C44" i="44"/>
  <c r="B44" i="44"/>
  <c r="A44" i="44"/>
  <c r="L43" i="44"/>
  <c r="K43" i="44"/>
  <c r="J43" i="44"/>
  <c r="I43" i="44"/>
  <c r="H43" i="44"/>
  <c r="G43" i="44"/>
  <c r="F43" i="44"/>
  <c r="L42" i="44"/>
  <c r="K42" i="44"/>
  <c r="J42" i="44"/>
  <c r="I42" i="44"/>
  <c r="H42" i="44"/>
  <c r="G42" i="44"/>
  <c r="F42" i="44"/>
  <c r="E42" i="44"/>
  <c r="C42" i="44"/>
  <c r="B42" i="44"/>
  <c r="A42" i="44"/>
  <c r="C40" i="44"/>
  <c r="G39" i="44"/>
  <c r="C37" i="44"/>
  <c r="A37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C8" i="44"/>
  <c r="F6" i="44"/>
  <c r="G2" i="44"/>
  <c r="F2" i="44"/>
  <c r="I329" i="43"/>
  <c r="I328" i="43"/>
  <c r="I327" i="43"/>
  <c r="I326" i="43"/>
  <c r="I325" i="43"/>
  <c r="I324" i="43"/>
  <c r="I323" i="43"/>
  <c r="I322" i="43"/>
  <c r="I321" i="43"/>
  <c r="I320" i="43"/>
  <c r="I319" i="43"/>
  <c r="I318" i="43"/>
  <c r="I317" i="43"/>
  <c r="I316" i="43"/>
  <c r="I315" i="43"/>
  <c r="I314" i="43"/>
  <c r="I313" i="43"/>
  <c r="I312" i="43"/>
  <c r="I311" i="43"/>
  <c r="I310" i="43"/>
  <c r="L308" i="43"/>
  <c r="K308" i="43"/>
  <c r="J308" i="43"/>
  <c r="I308" i="43"/>
  <c r="H308" i="43"/>
  <c r="G308" i="43"/>
  <c r="F308" i="43"/>
  <c r="E308" i="43"/>
  <c r="D308" i="43"/>
  <c r="C308" i="43"/>
  <c r="B308" i="43"/>
  <c r="A308" i="43"/>
  <c r="L307" i="43"/>
  <c r="K307" i="43"/>
  <c r="J307" i="43"/>
  <c r="I307" i="43"/>
  <c r="H307" i="43"/>
  <c r="G307" i="43"/>
  <c r="F307" i="43"/>
  <c r="L306" i="43"/>
  <c r="K306" i="43"/>
  <c r="J306" i="43"/>
  <c r="I306" i="43"/>
  <c r="H306" i="43"/>
  <c r="G306" i="43"/>
  <c r="F306" i="43"/>
  <c r="E306" i="43"/>
  <c r="C306" i="43"/>
  <c r="B306" i="43"/>
  <c r="A306" i="43"/>
  <c r="C304" i="43"/>
  <c r="G303" i="43"/>
  <c r="C301" i="43"/>
  <c r="A301" i="43"/>
  <c r="I296" i="43"/>
  <c r="I295" i="43"/>
  <c r="I294" i="43"/>
  <c r="I293" i="43"/>
  <c r="I292" i="43"/>
  <c r="I291" i="43"/>
  <c r="I290" i="43"/>
  <c r="I289" i="43"/>
  <c r="I288" i="43"/>
  <c r="I287" i="43"/>
  <c r="I286" i="43"/>
  <c r="I285" i="43"/>
  <c r="I284" i="43"/>
  <c r="I283" i="43"/>
  <c r="I282" i="43"/>
  <c r="I281" i="43"/>
  <c r="I280" i="43"/>
  <c r="I279" i="43"/>
  <c r="I278" i="43"/>
  <c r="I277" i="43"/>
  <c r="L275" i="43"/>
  <c r="K275" i="43"/>
  <c r="J275" i="43"/>
  <c r="I275" i="43"/>
  <c r="H275" i="43"/>
  <c r="G275" i="43"/>
  <c r="F275" i="43"/>
  <c r="E275" i="43"/>
  <c r="D275" i="43"/>
  <c r="C275" i="43"/>
  <c r="B275" i="43"/>
  <c r="A275" i="43"/>
  <c r="L274" i="43"/>
  <c r="K274" i="43"/>
  <c r="J274" i="43"/>
  <c r="I274" i="43"/>
  <c r="H274" i="43"/>
  <c r="G274" i="43"/>
  <c r="F274" i="43"/>
  <c r="L273" i="43"/>
  <c r="K273" i="43"/>
  <c r="J273" i="43"/>
  <c r="I273" i="43"/>
  <c r="H273" i="43"/>
  <c r="G273" i="43"/>
  <c r="F273" i="43"/>
  <c r="E273" i="43"/>
  <c r="C273" i="43"/>
  <c r="B273" i="43"/>
  <c r="A273" i="43"/>
  <c r="C271" i="43"/>
  <c r="G270" i="43"/>
  <c r="C268" i="43"/>
  <c r="A268" i="43"/>
  <c r="I263" i="43"/>
  <c r="I262" i="43"/>
  <c r="I261" i="43"/>
  <c r="I260" i="43"/>
  <c r="I259" i="43"/>
  <c r="I258" i="43"/>
  <c r="I257" i="43"/>
  <c r="I256" i="43"/>
  <c r="I255" i="43"/>
  <c r="I254" i="43"/>
  <c r="I253" i="43"/>
  <c r="I252" i="43"/>
  <c r="I251" i="43"/>
  <c r="I250" i="43"/>
  <c r="I249" i="43"/>
  <c r="I248" i="43"/>
  <c r="I247" i="43"/>
  <c r="I246" i="43"/>
  <c r="I245" i="43"/>
  <c r="I244" i="43"/>
  <c r="L242" i="43"/>
  <c r="K242" i="43"/>
  <c r="J242" i="43"/>
  <c r="I242" i="43"/>
  <c r="H242" i="43"/>
  <c r="G242" i="43"/>
  <c r="F242" i="43"/>
  <c r="E242" i="43"/>
  <c r="D242" i="43"/>
  <c r="C242" i="43"/>
  <c r="B242" i="43"/>
  <c r="A242" i="43"/>
  <c r="L241" i="43"/>
  <c r="K241" i="43"/>
  <c r="J241" i="43"/>
  <c r="I241" i="43"/>
  <c r="H241" i="43"/>
  <c r="G241" i="43"/>
  <c r="F241" i="43"/>
  <c r="L240" i="43"/>
  <c r="K240" i="43"/>
  <c r="J240" i="43"/>
  <c r="I240" i="43"/>
  <c r="H240" i="43"/>
  <c r="G240" i="43"/>
  <c r="F240" i="43"/>
  <c r="E240" i="43"/>
  <c r="C240" i="43"/>
  <c r="B240" i="43"/>
  <c r="A240" i="43"/>
  <c r="C238" i="43"/>
  <c r="G237" i="43"/>
  <c r="C235" i="43"/>
  <c r="A235" i="43"/>
  <c r="I230" i="43"/>
  <c r="I229" i="43"/>
  <c r="I228" i="43"/>
  <c r="I227" i="43"/>
  <c r="I226" i="43"/>
  <c r="I225" i="43"/>
  <c r="I224" i="43"/>
  <c r="I223" i="43"/>
  <c r="I222" i="43"/>
  <c r="I221" i="43"/>
  <c r="I220" i="43"/>
  <c r="I219" i="43"/>
  <c r="I218" i="43"/>
  <c r="I217" i="43"/>
  <c r="I216" i="43"/>
  <c r="I215" i="43"/>
  <c r="I214" i="43"/>
  <c r="I213" i="43"/>
  <c r="I212" i="43"/>
  <c r="I211" i="43"/>
  <c r="L209" i="43"/>
  <c r="K209" i="43"/>
  <c r="J209" i="43"/>
  <c r="I209" i="43"/>
  <c r="H209" i="43"/>
  <c r="G209" i="43"/>
  <c r="F209" i="43"/>
  <c r="E209" i="43"/>
  <c r="D209" i="43"/>
  <c r="C209" i="43"/>
  <c r="B209" i="43"/>
  <c r="A209" i="43"/>
  <c r="L208" i="43"/>
  <c r="K208" i="43"/>
  <c r="J208" i="43"/>
  <c r="I208" i="43"/>
  <c r="H208" i="43"/>
  <c r="G208" i="43"/>
  <c r="F208" i="43"/>
  <c r="L207" i="43"/>
  <c r="K207" i="43"/>
  <c r="J207" i="43"/>
  <c r="I207" i="43"/>
  <c r="H207" i="43"/>
  <c r="G207" i="43"/>
  <c r="F207" i="43"/>
  <c r="E207" i="43"/>
  <c r="C207" i="43"/>
  <c r="B207" i="43"/>
  <c r="A207" i="43"/>
  <c r="C205" i="43"/>
  <c r="G204" i="43"/>
  <c r="C202" i="43"/>
  <c r="A202" i="43"/>
  <c r="I197" i="43"/>
  <c r="I196" i="43"/>
  <c r="I195" i="43"/>
  <c r="I194" i="43"/>
  <c r="I193" i="43"/>
  <c r="I192" i="43"/>
  <c r="I191" i="43"/>
  <c r="I190" i="43"/>
  <c r="I189" i="43"/>
  <c r="I188" i="43"/>
  <c r="I187" i="43"/>
  <c r="I186" i="43"/>
  <c r="I185" i="43"/>
  <c r="I184" i="43"/>
  <c r="I183" i="43"/>
  <c r="I182" i="43"/>
  <c r="I181" i="43"/>
  <c r="I180" i="43"/>
  <c r="I179" i="43"/>
  <c r="I178" i="43"/>
  <c r="L176" i="43"/>
  <c r="K176" i="43"/>
  <c r="J176" i="43"/>
  <c r="I176" i="43"/>
  <c r="H176" i="43"/>
  <c r="G176" i="43"/>
  <c r="F176" i="43"/>
  <c r="E176" i="43"/>
  <c r="D176" i="43"/>
  <c r="C176" i="43"/>
  <c r="B176" i="43"/>
  <c r="A176" i="43"/>
  <c r="L175" i="43"/>
  <c r="K175" i="43"/>
  <c r="J175" i="43"/>
  <c r="I175" i="43"/>
  <c r="H175" i="43"/>
  <c r="G175" i="43"/>
  <c r="F175" i="43"/>
  <c r="L174" i="43"/>
  <c r="K174" i="43"/>
  <c r="J174" i="43"/>
  <c r="I174" i="43"/>
  <c r="H174" i="43"/>
  <c r="G174" i="43"/>
  <c r="F174" i="43"/>
  <c r="E174" i="43"/>
  <c r="C174" i="43"/>
  <c r="B174" i="43"/>
  <c r="A174" i="43"/>
  <c r="C172" i="43"/>
  <c r="G171" i="43"/>
  <c r="C169" i="43"/>
  <c r="A169" i="43"/>
  <c r="I164" i="43"/>
  <c r="I163" i="43"/>
  <c r="I162" i="43"/>
  <c r="I161" i="43"/>
  <c r="I160" i="43"/>
  <c r="I159" i="43"/>
  <c r="I158" i="43"/>
  <c r="I157" i="43"/>
  <c r="I156" i="43"/>
  <c r="I155" i="43"/>
  <c r="I154" i="43"/>
  <c r="I153" i="43"/>
  <c r="I152" i="43"/>
  <c r="I151" i="43"/>
  <c r="I150" i="43"/>
  <c r="I149" i="43"/>
  <c r="I148" i="43"/>
  <c r="I147" i="43"/>
  <c r="I146" i="43"/>
  <c r="I145" i="43"/>
  <c r="L143" i="43"/>
  <c r="K143" i="43"/>
  <c r="J143" i="43"/>
  <c r="I143" i="43"/>
  <c r="H143" i="43"/>
  <c r="G143" i="43"/>
  <c r="F143" i="43"/>
  <c r="E143" i="43"/>
  <c r="D143" i="43"/>
  <c r="C143" i="43"/>
  <c r="B143" i="43"/>
  <c r="A143" i="43"/>
  <c r="L142" i="43"/>
  <c r="K142" i="43"/>
  <c r="J142" i="43"/>
  <c r="I142" i="43"/>
  <c r="H142" i="43"/>
  <c r="G142" i="43"/>
  <c r="F142" i="43"/>
  <c r="L141" i="43"/>
  <c r="K141" i="43"/>
  <c r="J141" i="43"/>
  <c r="I141" i="43"/>
  <c r="H141" i="43"/>
  <c r="G141" i="43"/>
  <c r="F141" i="43"/>
  <c r="E141" i="43"/>
  <c r="C141" i="43"/>
  <c r="B141" i="43"/>
  <c r="A141" i="43"/>
  <c r="C139" i="43"/>
  <c r="G138" i="43"/>
  <c r="C136" i="43"/>
  <c r="A136" i="43"/>
  <c r="I131" i="43"/>
  <c r="I130" i="43"/>
  <c r="I129" i="43"/>
  <c r="I128" i="43"/>
  <c r="I127" i="43"/>
  <c r="I126" i="43"/>
  <c r="I125" i="43"/>
  <c r="I124" i="43"/>
  <c r="I123" i="43"/>
  <c r="I122" i="43"/>
  <c r="I121" i="43"/>
  <c r="I120" i="43"/>
  <c r="I119" i="43"/>
  <c r="I118" i="43"/>
  <c r="I117" i="43"/>
  <c r="I116" i="43"/>
  <c r="I115" i="43"/>
  <c r="I114" i="43"/>
  <c r="I113" i="43"/>
  <c r="I112" i="43"/>
  <c r="L110" i="43"/>
  <c r="K110" i="43"/>
  <c r="J110" i="43"/>
  <c r="I110" i="43"/>
  <c r="H110" i="43"/>
  <c r="G110" i="43"/>
  <c r="F110" i="43"/>
  <c r="E110" i="43"/>
  <c r="D110" i="43"/>
  <c r="C110" i="43"/>
  <c r="B110" i="43"/>
  <c r="A110" i="43"/>
  <c r="L109" i="43"/>
  <c r="K109" i="43"/>
  <c r="J109" i="43"/>
  <c r="I109" i="43"/>
  <c r="H109" i="43"/>
  <c r="G109" i="43"/>
  <c r="F109" i="43"/>
  <c r="L108" i="43"/>
  <c r="K108" i="43"/>
  <c r="J108" i="43"/>
  <c r="I108" i="43"/>
  <c r="H108" i="43"/>
  <c r="G108" i="43"/>
  <c r="F108" i="43"/>
  <c r="E108" i="43"/>
  <c r="C108" i="43"/>
  <c r="B108" i="43"/>
  <c r="A108" i="43"/>
  <c r="C106" i="43"/>
  <c r="G105" i="43"/>
  <c r="C103" i="43"/>
  <c r="A103" i="43"/>
  <c r="I98" i="43"/>
  <c r="I97" i="43"/>
  <c r="I96" i="43"/>
  <c r="I95" i="43"/>
  <c r="I94" i="43"/>
  <c r="I93" i="43"/>
  <c r="I92" i="43"/>
  <c r="I91" i="43"/>
  <c r="I90" i="43"/>
  <c r="I89" i="43"/>
  <c r="I88" i="43"/>
  <c r="I87" i="43"/>
  <c r="I86" i="43"/>
  <c r="I85" i="43"/>
  <c r="I84" i="43"/>
  <c r="I83" i="43"/>
  <c r="I82" i="43"/>
  <c r="I81" i="43"/>
  <c r="I80" i="43"/>
  <c r="I79" i="43"/>
  <c r="L77" i="43"/>
  <c r="K77" i="43"/>
  <c r="J77" i="43"/>
  <c r="I77" i="43"/>
  <c r="H77" i="43"/>
  <c r="G77" i="43"/>
  <c r="F77" i="43"/>
  <c r="E77" i="43"/>
  <c r="D77" i="43"/>
  <c r="C77" i="43"/>
  <c r="B77" i="43"/>
  <c r="A77" i="43"/>
  <c r="L76" i="43"/>
  <c r="K76" i="43"/>
  <c r="J76" i="43"/>
  <c r="I76" i="43"/>
  <c r="H76" i="43"/>
  <c r="G76" i="43"/>
  <c r="F76" i="43"/>
  <c r="L75" i="43"/>
  <c r="K75" i="43"/>
  <c r="J75" i="43"/>
  <c r="I75" i="43"/>
  <c r="H75" i="43"/>
  <c r="G75" i="43"/>
  <c r="F75" i="43"/>
  <c r="E75" i="43"/>
  <c r="C75" i="43"/>
  <c r="B75" i="43"/>
  <c r="A75" i="43"/>
  <c r="C73" i="43"/>
  <c r="G72" i="43"/>
  <c r="C70" i="43"/>
  <c r="A70" i="43"/>
  <c r="I65" i="43"/>
  <c r="I64" i="43"/>
  <c r="I63" i="43"/>
  <c r="I62" i="43"/>
  <c r="I61" i="43"/>
  <c r="I60" i="43"/>
  <c r="I59" i="43"/>
  <c r="I58" i="43"/>
  <c r="I57" i="43"/>
  <c r="I56" i="43"/>
  <c r="I55" i="43"/>
  <c r="I54" i="43"/>
  <c r="I53" i="43"/>
  <c r="I52" i="43"/>
  <c r="I51" i="43"/>
  <c r="I50" i="43"/>
  <c r="I49" i="43"/>
  <c r="I48" i="43"/>
  <c r="I47" i="43"/>
  <c r="I46" i="43"/>
  <c r="L44" i="43"/>
  <c r="K44" i="43"/>
  <c r="J44" i="43"/>
  <c r="I44" i="43"/>
  <c r="H44" i="43"/>
  <c r="G44" i="43"/>
  <c r="F44" i="43"/>
  <c r="E44" i="43"/>
  <c r="D44" i="43"/>
  <c r="C44" i="43"/>
  <c r="B44" i="43"/>
  <c r="A44" i="43"/>
  <c r="L43" i="43"/>
  <c r="K43" i="43"/>
  <c r="J43" i="43"/>
  <c r="I43" i="43"/>
  <c r="H43" i="43"/>
  <c r="G43" i="43"/>
  <c r="F43" i="43"/>
  <c r="L42" i="43"/>
  <c r="K42" i="43"/>
  <c r="J42" i="43"/>
  <c r="I42" i="43"/>
  <c r="H42" i="43"/>
  <c r="G42" i="43"/>
  <c r="F42" i="43"/>
  <c r="E42" i="43"/>
  <c r="C42" i="43"/>
  <c r="B42" i="43"/>
  <c r="A42" i="43"/>
  <c r="C40" i="43"/>
  <c r="G39" i="43"/>
  <c r="C37" i="43"/>
  <c r="A37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19" i="43"/>
  <c r="I18" i="43"/>
  <c r="I17" i="43"/>
  <c r="I16" i="43"/>
  <c r="I15" i="43"/>
  <c r="I14" i="43"/>
  <c r="I13" i="43"/>
  <c r="C8" i="43"/>
  <c r="F6" i="43"/>
  <c r="G2" i="43"/>
  <c r="F2" i="43"/>
  <c r="I33" i="43" l="1"/>
  <c r="I45" i="43" s="1"/>
  <c r="I66" i="43" s="1"/>
  <c r="I78" i="43" s="1"/>
  <c r="I99" i="43" s="1"/>
  <c r="I111" i="43" s="1"/>
  <c r="I132" i="43" s="1"/>
  <c r="I144" i="43" s="1"/>
  <c r="I165" i="43" s="1"/>
  <c r="I177" i="43" s="1"/>
  <c r="I198" i="43" s="1"/>
  <c r="I210" i="43" s="1"/>
  <c r="I231" i="43" s="1"/>
  <c r="I243" i="43" s="1"/>
  <c r="I264" i="43" s="1"/>
  <c r="I276" i="43" s="1"/>
  <c r="I297" i="43" s="1"/>
  <c r="I309" i="43" s="1"/>
  <c r="I330" i="43" s="1"/>
  <c r="N330" i="47"/>
  <c r="N332" i="47" s="1"/>
  <c r="I33" i="44"/>
  <c r="I45" i="44" s="1"/>
  <c r="I66" i="44" s="1"/>
  <c r="I78" i="44" s="1"/>
  <c r="I99" i="44" s="1"/>
  <c r="I111" i="44" s="1"/>
  <c r="I132" i="44" s="1"/>
  <c r="I144" i="44" s="1"/>
  <c r="I165" i="44" s="1"/>
  <c r="I177" i="44" s="1"/>
  <c r="I198" i="44" s="1"/>
  <c r="I210" i="44" s="1"/>
  <c r="I231" i="44" s="1"/>
  <c r="I243" i="44" s="1"/>
  <c r="I264" i="44" s="1"/>
  <c r="I276" i="44" s="1"/>
  <c r="I297" i="44" s="1"/>
  <c r="I309" i="44" s="1"/>
  <c r="I330" i="44" s="1"/>
  <c r="K276" i="45"/>
  <c r="K297" i="45" s="1"/>
  <c r="K266" i="45"/>
  <c r="K329" i="44"/>
  <c r="K328" i="44"/>
  <c r="K327" i="44"/>
  <c r="K326" i="44"/>
  <c r="K325" i="44"/>
  <c r="K324" i="44"/>
  <c r="K323" i="44"/>
  <c r="K322" i="44"/>
  <c r="K321" i="44"/>
  <c r="K320" i="44"/>
  <c r="K319" i="44"/>
  <c r="K318" i="44"/>
  <c r="K317" i="44"/>
  <c r="K316" i="44"/>
  <c r="K315" i="44"/>
  <c r="K314" i="44"/>
  <c r="K313" i="44"/>
  <c r="K312" i="44"/>
  <c r="K311" i="44"/>
  <c r="K310" i="44"/>
  <c r="K296" i="44"/>
  <c r="K295" i="44"/>
  <c r="K294" i="44"/>
  <c r="K293" i="44"/>
  <c r="K292" i="44"/>
  <c r="K291" i="44"/>
  <c r="K290" i="44"/>
  <c r="K289" i="44"/>
  <c r="K288" i="44"/>
  <c r="K287" i="44"/>
  <c r="K286" i="44"/>
  <c r="K285" i="44"/>
  <c r="K284" i="44"/>
  <c r="K283" i="44"/>
  <c r="K282" i="44"/>
  <c r="K281" i="44"/>
  <c r="K280" i="44"/>
  <c r="K279" i="44"/>
  <c r="K278" i="44"/>
  <c r="K277" i="44"/>
  <c r="K263" i="44"/>
  <c r="K262" i="44"/>
  <c r="K261" i="44"/>
  <c r="K260" i="44"/>
  <c r="K259" i="44"/>
  <c r="K258" i="44"/>
  <c r="K257" i="44"/>
  <c r="K256" i="44"/>
  <c r="K255" i="44"/>
  <c r="K254" i="44"/>
  <c r="K253" i="44"/>
  <c r="K252" i="44"/>
  <c r="K251" i="44"/>
  <c r="K250" i="44"/>
  <c r="K249" i="44"/>
  <c r="K248" i="44"/>
  <c r="K247" i="44"/>
  <c r="K246" i="44"/>
  <c r="K245" i="44"/>
  <c r="K244" i="44"/>
  <c r="K230" i="44"/>
  <c r="K229" i="44"/>
  <c r="K228" i="44"/>
  <c r="K227" i="44"/>
  <c r="K226" i="44"/>
  <c r="K225" i="44"/>
  <c r="K224" i="44"/>
  <c r="K223" i="44"/>
  <c r="K222" i="44"/>
  <c r="K221" i="44"/>
  <c r="K220" i="44"/>
  <c r="K219" i="44"/>
  <c r="K218" i="44"/>
  <c r="K217" i="44"/>
  <c r="K216" i="44"/>
  <c r="K215" i="44"/>
  <c r="K214" i="44"/>
  <c r="K213" i="44"/>
  <c r="K212" i="44"/>
  <c r="K211" i="44"/>
  <c r="K197" i="44"/>
  <c r="K196" i="44"/>
  <c r="K195" i="44"/>
  <c r="K194" i="44"/>
  <c r="K193" i="44"/>
  <c r="K192" i="44"/>
  <c r="K191" i="44"/>
  <c r="K190" i="44"/>
  <c r="K189" i="44"/>
  <c r="K188" i="44"/>
  <c r="K187" i="44"/>
  <c r="K186" i="44"/>
  <c r="K185" i="44"/>
  <c r="K184" i="44"/>
  <c r="K183" i="44"/>
  <c r="K182" i="44"/>
  <c r="K181" i="44"/>
  <c r="K180" i="44"/>
  <c r="K179" i="44"/>
  <c r="K178" i="44"/>
  <c r="K164" i="44"/>
  <c r="K163" i="44"/>
  <c r="K162" i="44"/>
  <c r="K161" i="44"/>
  <c r="K160" i="44"/>
  <c r="K159" i="44"/>
  <c r="K158" i="44"/>
  <c r="K157" i="44"/>
  <c r="K156" i="44"/>
  <c r="K155" i="44"/>
  <c r="K154" i="44"/>
  <c r="K153" i="44"/>
  <c r="K152" i="44"/>
  <c r="K151" i="44"/>
  <c r="K150" i="44"/>
  <c r="K149" i="44"/>
  <c r="K148" i="44"/>
  <c r="K147" i="44"/>
  <c r="K146" i="44"/>
  <c r="K145" i="44"/>
  <c r="K131" i="44"/>
  <c r="K130" i="44"/>
  <c r="K129" i="44"/>
  <c r="K128" i="44"/>
  <c r="K127" i="44"/>
  <c r="K126" i="44"/>
  <c r="K125" i="44"/>
  <c r="K124" i="44"/>
  <c r="K123" i="44"/>
  <c r="K122" i="44"/>
  <c r="K121" i="44"/>
  <c r="K120" i="44"/>
  <c r="K119" i="44"/>
  <c r="K118" i="44"/>
  <c r="K117" i="44"/>
  <c r="K116" i="44"/>
  <c r="K115" i="44"/>
  <c r="K114" i="44"/>
  <c r="K113" i="44"/>
  <c r="K112" i="44"/>
  <c r="K98" i="44"/>
  <c r="K97" i="44"/>
  <c r="K96" i="44"/>
  <c r="K95" i="44"/>
  <c r="K94" i="44"/>
  <c r="K93" i="44"/>
  <c r="K9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K29" i="44"/>
  <c r="K30" i="44"/>
  <c r="K31" i="44"/>
  <c r="K32" i="44"/>
  <c r="K46" i="44"/>
  <c r="K47" i="44"/>
  <c r="K48" i="44"/>
  <c r="K49" i="44"/>
  <c r="K50" i="44"/>
  <c r="K51" i="44"/>
  <c r="K52" i="44"/>
  <c r="K53" i="44"/>
  <c r="K54" i="44"/>
  <c r="K55" i="44"/>
  <c r="K56" i="44"/>
  <c r="K57" i="44"/>
  <c r="K58" i="44"/>
  <c r="K59" i="44"/>
  <c r="K60" i="44"/>
  <c r="K61" i="44"/>
  <c r="K62" i="44"/>
  <c r="K63" i="44"/>
  <c r="K64" i="44"/>
  <c r="K65" i="44"/>
  <c r="K79" i="44"/>
  <c r="K80" i="44"/>
  <c r="K81" i="44"/>
  <c r="K82" i="44"/>
  <c r="K83" i="44"/>
  <c r="K84" i="44"/>
  <c r="K85" i="44"/>
  <c r="K86" i="44"/>
  <c r="K87" i="44"/>
  <c r="K88" i="44"/>
  <c r="K89" i="44"/>
  <c r="K90" i="44"/>
  <c r="K91" i="44"/>
  <c r="K329" i="43"/>
  <c r="K328" i="43"/>
  <c r="K327" i="43"/>
  <c r="K326" i="43"/>
  <c r="K325" i="43"/>
  <c r="K324" i="43"/>
  <c r="K323" i="43"/>
  <c r="K322" i="43"/>
  <c r="K321" i="43"/>
  <c r="K320" i="43"/>
  <c r="K319" i="43"/>
  <c r="K318" i="43"/>
  <c r="K317" i="43"/>
  <c r="K316" i="43"/>
  <c r="K315" i="43"/>
  <c r="K314" i="43"/>
  <c r="K313" i="43"/>
  <c r="K312" i="43"/>
  <c r="K311" i="43"/>
  <c r="K310" i="43"/>
  <c r="K296" i="43"/>
  <c r="K295" i="43"/>
  <c r="K294" i="43"/>
  <c r="K293" i="43"/>
  <c r="K292" i="43"/>
  <c r="K291" i="43"/>
  <c r="K290" i="43"/>
  <c r="K289" i="43"/>
  <c r="K288" i="43"/>
  <c r="K287" i="43"/>
  <c r="K286" i="43"/>
  <c r="K285" i="43"/>
  <c r="K284" i="43"/>
  <c r="K283" i="43"/>
  <c r="K282" i="43"/>
  <c r="K281" i="43"/>
  <c r="K280" i="43"/>
  <c r="K279" i="43"/>
  <c r="K278" i="43"/>
  <c r="K277" i="43"/>
  <c r="K263" i="43"/>
  <c r="K262" i="43"/>
  <c r="K261" i="43"/>
  <c r="K260" i="43"/>
  <c r="K259" i="43"/>
  <c r="K258" i="43"/>
  <c r="K257" i="43"/>
  <c r="K256" i="43"/>
  <c r="K255" i="43"/>
  <c r="K254" i="43"/>
  <c r="K253" i="43"/>
  <c r="K252" i="43"/>
  <c r="K251" i="43"/>
  <c r="K250" i="43"/>
  <c r="K249" i="43"/>
  <c r="K248" i="43"/>
  <c r="K247" i="43"/>
  <c r="K246" i="43"/>
  <c r="K245" i="43"/>
  <c r="K244" i="43"/>
  <c r="K230" i="43"/>
  <c r="K229" i="43"/>
  <c r="K228" i="43"/>
  <c r="K227" i="43"/>
  <c r="K226" i="43"/>
  <c r="K225" i="43"/>
  <c r="K224" i="43"/>
  <c r="K223" i="43"/>
  <c r="K222" i="43"/>
  <c r="K221" i="43"/>
  <c r="K220" i="43"/>
  <c r="K219" i="43"/>
  <c r="K218" i="43"/>
  <c r="K217" i="43"/>
  <c r="K216" i="43"/>
  <c r="K215" i="43"/>
  <c r="K214" i="43"/>
  <c r="K213" i="43"/>
  <c r="K212" i="43"/>
  <c r="K211" i="43"/>
  <c r="K197" i="43"/>
  <c r="K196" i="43"/>
  <c r="K195" i="43"/>
  <c r="K194" i="43"/>
  <c r="K193" i="43"/>
  <c r="K192" i="43"/>
  <c r="K191" i="43"/>
  <c r="K190" i="43"/>
  <c r="K189" i="43"/>
  <c r="K188" i="43"/>
  <c r="K187" i="43"/>
  <c r="K186" i="43"/>
  <c r="K185" i="43"/>
  <c r="K184" i="43"/>
  <c r="K183" i="43"/>
  <c r="K182" i="43"/>
  <c r="K181" i="43"/>
  <c r="K180" i="43"/>
  <c r="K179" i="43"/>
  <c r="K178" i="43"/>
  <c r="K164" i="43"/>
  <c r="K163" i="43"/>
  <c r="K162" i="43"/>
  <c r="K161" i="43"/>
  <c r="K160" i="43"/>
  <c r="K159" i="43"/>
  <c r="K158" i="43"/>
  <c r="K157" i="43"/>
  <c r="K156" i="43"/>
  <c r="K155" i="43"/>
  <c r="K154" i="43"/>
  <c r="K153" i="43"/>
  <c r="K152" i="43"/>
  <c r="K151" i="43"/>
  <c r="K150" i="43"/>
  <c r="K149" i="43"/>
  <c r="K148" i="43"/>
  <c r="K147" i="43"/>
  <c r="K146" i="43"/>
  <c r="K145" i="43"/>
  <c r="K131" i="43"/>
  <c r="K130" i="43"/>
  <c r="K129" i="43"/>
  <c r="K128" i="43"/>
  <c r="K127" i="43"/>
  <c r="K126" i="43"/>
  <c r="K125" i="43"/>
  <c r="K124" i="43"/>
  <c r="K123" i="43"/>
  <c r="K122" i="43"/>
  <c r="K121" i="43"/>
  <c r="K120" i="43"/>
  <c r="K119" i="43"/>
  <c r="K118" i="43"/>
  <c r="K117" i="43"/>
  <c r="K116" i="43"/>
  <c r="K115" i="43"/>
  <c r="K114" i="43"/>
  <c r="K113" i="43"/>
  <c r="K112" i="43"/>
  <c r="K98" i="43"/>
  <c r="K97" i="43"/>
  <c r="K96" i="43"/>
  <c r="K95" i="43"/>
  <c r="K94" i="43"/>
  <c r="K93" i="43"/>
  <c r="K9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28" i="43"/>
  <c r="K29" i="43"/>
  <c r="K30" i="43"/>
  <c r="K31" i="43"/>
  <c r="K32" i="43"/>
  <c r="K46" i="43"/>
  <c r="K47" i="43"/>
  <c r="K48" i="43"/>
  <c r="K49" i="43"/>
  <c r="K50" i="43"/>
  <c r="K51" i="43"/>
  <c r="K52" i="43"/>
  <c r="K53" i="43"/>
  <c r="K54" i="43"/>
  <c r="K55" i="43"/>
  <c r="K56" i="43"/>
  <c r="K57" i="43"/>
  <c r="K58" i="43"/>
  <c r="K59" i="43"/>
  <c r="K60" i="43"/>
  <c r="K61" i="43"/>
  <c r="K62" i="43"/>
  <c r="K63" i="43"/>
  <c r="K64" i="43"/>
  <c r="K65" i="43"/>
  <c r="K79" i="43"/>
  <c r="K80" i="43"/>
  <c r="K81" i="43"/>
  <c r="K82" i="43"/>
  <c r="K83" i="43"/>
  <c r="K84" i="43"/>
  <c r="K85" i="43"/>
  <c r="K86" i="43"/>
  <c r="K87" i="43"/>
  <c r="K88" i="43"/>
  <c r="K89" i="43"/>
  <c r="K90" i="43"/>
  <c r="K91" i="43"/>
  <c r="I330" i="12"/>
  <c r="I329" i="12"/>
  <c r="I328" i="12"/>
  <c r="I327" i="12"/>
  <c r="I326" i="12"/>
  <c r="I325" i="12"/>
  <c r="I324" i="12"/>
  <c r="I323" i="12"/>
  <c r="I322" i="12"/>
  <c r="I321" i="12"/>
  <c r="I320" i="12"/>
  <c r="I319" i="12"/>
  <c r="I318" i="12"/>
  <c r="I317" i="12"/>
  <c r="I316" i="12"/>
  <c r="I315" i="12"/>
  <c r="I314" i="12"/>
  <c r="I313" i="12"/>
  <c r="I312" i="12"/>
  <c r="I311" i="12"/>
  <c r="L309" i="12"/>
  <c r="K309" i="12"/>
  <c r="J309" i="12"/>
  <c r="I309" i="12"/>
  <c r="H309" i="12"/>
  <c r="G309" i="12"/>
  <c r="F309" i="12"/>
  <c r="E309" i="12"/>
  <c r="D309" i="12"/>
  <c r="C309" i="12"/>
  <c r="B309" i="12"/>
  <c r="A309" i="12"/>
  <c r="L308" i="12"/>
  <c r="K308" i="12"/>
  <c r="J308" i="12"/>
  <c r="I308" i="12"/>
  <c r="H308" i="12"/>
  <c r="G308" i="12"/>
  <c r="F308" i="12"/>
  <c r="L307" i="12"/>
  <c r="K307" i="12"/>
  <c r="J307" i="12"/>
  <c r="I307" i="12"/>
  <c r="H307" i="12"/>
  <c r="G307" i="12"/>
  <c r="F307" i="12"/>
  <c r="E307" i="12"/>
  <c r="C307" i="12"/>
  <c r="B307" i="12"/>
  <c r="A307" i="12"/>
  <c r="C305" i="12"/>
  <c r="G304" i="12"/>
  <c r="C302" i="12"/>
  <c r="A302" i="12"/>
  <c r="I297" i="12"/>
  <c r="I296" i="12"/>
  <c r="I295" i="12"/>
  <c r="I294" i="12"/>
  <c r="I293" i="12"/>
  <c r="I292" i="12"/>
  <c r="I291" i="12"/>
  <c r="I290" i="12"/>
  <c r="I289" i="12"/>
  <c r="I288" i="12"/>
  <c r="I287" i="12"/>
  <c r="I286" i="12"/>
  <c r="I285" i="12"/>
  <c r="I284" i="12"/>
  <c r="I283" i="12"/>
  <c r="I282" i="12"/>
  <c r="I281" i="12"/>
  <c r="I280" i="12"/>
  <c r="I279" i="12"/>
  <c r="I278" i="12"/>
  <c r="L276" i="12"/>
  <c r="K276" i="12"/>
  <c r="J276" i="12"/>
  <c r="I276" i="12"/>
  <c r="H276" i="12"/>
  <c r="G276" i="12"/>
  <c r="F276" i="12"/>
  <c r="E276" i="12"/>
  <c r="D276" i="12"/>
  <c r="C276" i="12"/>
  <c r="B276" i="12"/>
  <c r="A276" i="12"/>
  <c r="L275" i="12"/>
  <c r="K275" i="12"/>
  <c r="J275" i="12"/>
  <c r="I275" i="12"/>
  <c r="H275" i="12"/>
  <c r="G275" i="12"/>
  <c r="F275" i="12"/>
  <c r="L274" i="12"/>
  <c r="K274" i="12"/>
  <c r="J274" i="12"/>
  <c r="I274" i="12"/>
  <c r="H274" i="12"/>
  <c r="G274" i="12"/>
  <c r="F274" i="12"/>
  <c r="E274" i="12"/>
  <c r="C274" i="12"/>
  <c r="B274" i="12"/>
  <c r="A274" i="12"/>
  <c r="C272" i="12"/>
  <c r="G271" i="12"/>
  <c r="C269" i="12"/>
  <c r="A269" i="12"/>
  <c r="I264" i="12"/>
  <c r="I263" i="12"/>
  <c r="I262" i="12"/>
  <c r="I261" i="12"/>
  <c r="I260" i="12"/>
  <c r="I259" i="12"/>
  <c r="I258" i="12"/>
  <c r="I257" i="12"/>
  <c r="I256" i="12"/>
  <c r="I255" i="12"/>
  <c r="I254" i="12"/>
  <c r="I253" i="12"/>
  <c r="I252" i="12"/>
  <c r="I251" i="12"/>
  <c r="I250" i="12"/>
  <c r="I249" i="12"/>
  <c r="I248" i="12"/>
  <c r="I247" i="12"/>
  <c r="I246" i="12"/>
  <c r="I245" i="12"/>
  <c r="L243" i="12"/>
  <c r="K243" i="12"/>
  <c r="J243" i="12"/>
  <c r="I243" i="12"/>
  <c r="H243" i="12"/>
  <c r="G243" i="12"/>
  <c r="F243" i="12"/>
  <c r="E243" i="12"/>
  <c r="D243" i="12"/>
  <c r="C243" i="12"/>
  <c r="B243" i="12"/>
  <c r="A243" i="12"/>
  <c r="L242" i="12"/>
  <c r="K242" i="12"/>
  <c r="J242" i="12"/>
  <c r="I242" i="12"/>
  <c r="H242" i="12"/>
  <c r="G242" i="12"/>
  <c r="F242" i="12"/>
  <c r="L241" i="12"/>
  <c r="K241" i="12"/>
  <c r="J241" i="12"/>
  <c r="I241" i="12"/>
  <c r="H241" i="12"/>
  <c r="G241" i="12"/>
  <c r="F241" i="12"/>
  <c r="E241" i="12"/>
  <c r="C241" i="12"/>
  <c r="B241" i="12"/>
  <c r="A241" i="12"/>
  <c r="C239" i="12"/>
  <c r="G238" i="12"/>
  <c r="C236" i="12"/>
  <c r="A236" i="12"/>
  <c r="I231" i="12"/>
  <c r="I230" i="12"/>
  <c r="I229" i="12"/>
  <c r="I228" i="12"/>
  <c r="I227" i="12"/>
  <c r="I226" i="12"/>
  <c r="I225" i="12"/>
  <c r="I224" i="12"/>
  <c r="I223" i="12"/>
  <c r="I222" i="12"/>
  <c r="I221" i="12"/>
  <c r="I220" i="12"/>
  <c r="I219" i="12"/>
  <c r="I218" i="12"/>
  <c r="I217" i="12"/>
  <c r="I216" i="12"/>
  <c r="I215" i="12"/>
  <c r="I214" i="12"/>
  <c r="I213" i="12"/>
  <c r="I212" i="12"/>
  <c r="L210" i="12"/>
  <c r="K210" i="12"/>
  <c r="J210" i="12"/>
  <c r="I210" i="12"/>
  <c r="H210" i="12"/>
  <c r="G210" i="12"/>
  <c r="F210" i="12"/>
  <c r="E210" i="12"/>
  <c r="D210" i="12"/>
  <c r="C210" i="12"/>
  <c r="B210" i="12"/>
  <c r="A210" i="12"/>
  <c r="L209" i="12"/>
  <c r="K209" i="12"/>
  <c r="J209" i="12"/>
  <c r="I209" i="12"/>
  <c r="H209" i="12"/>
  <c r="G209" i="12"/>
  <c r="F209" i="12"/>
  <c r="L208" i="12"/>
  <c r="K208" i="12"/>
  <c r="J208" i="12"/>
  <c r="I208" i="12"/>
  <c r="H208" i="12"/>
  <c r="G208" i="12"/>
  <c r="F208" i="12"/>
  <c r="E208" i="12"/>
  <c r="C208" i="12"/>
  <c r="B208" i="12"/>
  <c r="A208" i="12"/>
  <c r="C206" i="12"/>
  <c r="G205" i="12"/>
  <c r="C203" i="12"/>
  <c r="A203" i="12"/>
  <c r="I198" i="12"/>
  <c r="I197" i="12"/>
  <c r="I196" i="12"/>
  <c r="I195" i="12"/>
  <c r="I194" i="12"/>
  <c r="I193" i="12"/>
  <c r="I192" i="12"/>
  <c r="I191" i="12"/>
  <c r="I190" i="12"/>
  <c r="I189" i="12"/>
  <c r="I188" i="12"/>
  <c r="I187" i="12"/>
  <c r="I186" i="12"/>
  <c r="I185" i="12"/>
  <c r="I184" i="12"/>
  <c r="I183" i="12"/>
  <c r="I182" i="12"/>
  <c r="I181" i="12"/>
  <c r="I180" i="12"/>
  <c r="I179" i="12"/>
  <c r="L177" i="12"/>
  <c r="K177" i="12"/>
  <c r="J177" i="12"/>
  <c r="I177" i="12"/>
  <c r="H177" i="12"/>
  <c r="G177" i="12"/>
  <c r="F177" i="12"/>
  <c r="E177" i="12"/>
  <c r="D177" i="12"/>
  <c r="C177" i="12"/>
  <c r="B177" i="12"/>
  <c r="A177" i="12"/>
  <c r="L176" i="12"/>
  <c r="K176" i="12"/>
  <c r="J176" i="12"/>
  <c r="I176" i="12"/>
  <c r="H176" i="12"/>
  <c r="G176" i="12"/>
  <c r="F176" i="12"/>
  <c r="L175" i="12"/>
  <c r="K175" i="12"/>
  <c r="J175" i="12"/>
  <c r="I175" i="12"/>
  <c r="H175" i="12"/>
  <c r="G175" i="12"/>
  <c r="F175" i="12"/>
  <c r="E175" i="12"/>
  <c r="C175" i="12"/>
  <c r="B175" i="12"/>
  <c r="A175" i="12"/>
  <c r="C173" i="12"/>
  <c r="G172" i="12"/>
  <c r="C170" i="12"/>
  <c r="A170" i="12"/>
  <c r="I165" i="12"/>
  <c r="I164" i="12"/>
  <c r="I163" i="12"/>
  <c r="I162" i="12"/>
  <c r="I161" i="12"/>
  <c r="I160" i="12"/>
  <c r="I159" i="12"/>
  <c r="I158" i="12"/>
  <c r="I157" i="12"/>
  <c r="I156" i="12"/>
  <c r="I155" i="12"/>
  <c r="I154" i="12"/>
  <c r="I153" i="12"/>
  <c r="I152" i="12"/>
  <c r="I151" i="12"/>
  <c r="I150" i="12"/>
  <c r="I149" i="12"/>
  <c r="I148" i="12"/>
  <c r="I147" i="12"/>
  <c r="I146" i="12"/>
  <c r="L144" i="12"/>
  <c r="K144" i="12"/>
  <c r="J144" i="12"/>
  <c r="I144" i="12"/>
  <c r="H144" i="12"/>
  <c r="G144" i="12"/>
  <c r="F144" i="12"/>
  <c r="E144" i="12"/>
  <c r="D144" i="12"/>
  <c r="C144" i="12"/>
  <c r="B144" i="12"/>
  <c r="A144" i="12"/>
  <c r="L143" i="12"/>
  <c r="K143" i="12"/>
  <c r="J143" i="12"/>
  <c r="I143" i="12"/>
  <c r="H143" i="12"/>
  <c r="G143" i="12"/>
  <c r="F143" i="12"/>
  <c r="L142" i="12"/>
  <c r="K142" i="12"/>
  <c r="J142" i="12"/>
  <c r="I142" i="12"/>
  <c r="H142" i="12"/>
  <c r="G142" i="12"/>
  <c r="F142" i="12"/>
  <c r="E142" i="12"/>
  <c r="C142" i="12"/>
  <c r="B142" i="12"/>
  <c r="A142" i="12"/>
  <c r="C140" i="12"/>
  <c r="G139" i="12"/>
  <c r="C137" i="12"/>
  <c r="A137" i="12"/>
  <c r="I56" i="12"/>
  <c r="I57" i="12"/>
  <c r="I130" i="12"/>
  <c r="O135" i="47" l="1"/>
  <c r="O267" i="47"/>
  <c r="O1" i="47"/>
  <c r="O201" i="47"/>
  <c r="O69" i="47"/>
  <c r="O168" i="47"/>
  <c r="O234" i="47"/>
  <c r="O300" i="47"/>
  <c r="O102" i="47"/>
  <c r="O36" i="47"/>
  <c r="K309" i="45"/>
  <c r="K299" i="45"/>
  <c r="K33" i="43"/>
  <c r="K33" i="44"/>
  <c r="D111" i="12"/>
  <c r="D78" i="12"/>
  <c r="D45" i="12"/>
  <c r="K330" i="45" l="1"/>
  <c r="K332" i="45" s="1"/>
  <c r="K45" i="44"/>
  <c r="K66" i="44" s="1"/>
  <c r="K35" i="44"/>
  <c r="K45" i="43"/>
  <c r="K66" i="43" s="1"/>
  <c r="K35" i="43"/>
  <c r="G106" i="12"/>
  <c r="G73" i="12"/>
  <c r="G40" i="12"/>
  <c r="F6" i="12"/>
  <c r="A43" i="12"/>
  <c r="B43" i="12"/>
  <c r="C43" i="12"/>
  <c r="A45" i="12"/>
  <c r="B45" i="12"/>
  <c r="C45" i="12"/>
  <c r="A76" i="12"/>
  <c r="B76" i="12"/>
  <c r="C76" i="12"/>
  <c r="A78" i="12"/>
  <c r="B78" i="12"/>
  <c r="C78" i="12"/>
  <c r="I48" i="12"/>
  <c r="I49" i="12"/>
  <c r="I50" i="12"/>
  <c r="I51" i="12"/>
  <c r="I52" i="12"/>
  <c r="I53" i="12"/>
  <c r="I54" i="12"/>
  <c r="I55" i="12"/>
  <c r="I58" i="12"/>
  <c r="I59" i="12"/>
  <c r="I60" i="12"/>
  <c r="I61" i="12"/>
  <c r="I62" i="12"/>
  <c r="I63" i="12"/>
  <c r="I64" i="12"/>
  <c r="I65" i="12"/>
  <c r="I66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1" i="12"/>
  <c r="I132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13" i="12"/>
  <c r="I80" i="12"/>
  <c r="K22" i="12" l="1"/>
  <c r="L168" i="45"/>
  <c r="L201" i="45"/>
  <c r="L135" i="45"/>
  <c r="L300" i="45"/>
  <c r="L69" i="45"/>
  <c r="L1" i="45"/>
  <c r="L102" i="45"/>
  <c r="L234" i="45"/>
  <c r="L36" i="45"/>
  <c r="L267" i="45"/>
  <c r="K68" i="43"/>
  <c r="K78" i="43"/>
  <c r="K99" i="43" s="1"/>
  <c r="K78" i="44"/>
  <c r="K99" i="44" s="1"/>
  <c r="K68" i="44"/>
  <c r="K330" i="12"/>
  <c r="K329" i="12"/>
  <c r="K328" i="12"/>
  <c r="K327" i="12"/>
  <c r="K326" i="12"/>
  <c r="K325" i="12"/>
  <c r="K324" i="12"/>
  <c r="K323" i="12"/>
  <c r="K322" i="12"/>
  <c r="K321" i="12"/>
  <c r="K320" i="12"/>
  <c r="K319" i="12"/>
  <c r="K318" i="12"/>
  <c r="K317" i="12"/>
  <c r="K316" i="12"/>
  <c r="K315" i="12"/>
  <c r="K314" i="12"/>
  <c r="K313" i="12"/>
  <c r="K312" i="12"/>
  <c r="K311" i="12"/>
  <c r="K297" i="12"/>
  <c r="K296" i="12"/>
  <c r="K295" i="12"/>
  <c r="K294" i="12"/>
  <c r="K293" i="12"/>
  <c r="K292" i="12"/>
  <c r="K291" i="12"/>
  <c r="K290" i="12"/>
  <c r="K289" i="12"/>
  <c r="K288" i="12"/>
  <c r="K287" i="12"/>
  <c r="K286" i="12"/>
  <c r="K285" i="12"/>
  <c r="K284" i="12"/>
  <c r="K283" i="12"/>
  <c r="K282" i="12"/>
  <c r="K281" i="12"/>
  <c r="K280" i="12"/>
  <c r="K279" i="12"/>
  <c r="K278" i="12"/>
  <c r="K130" i="12"/>
  <c r="K264" i="12"/>
  <c r="K263" i="12"/>
  <c r="K262" i="12"/>
  <c r="K261" i="12"/>
  <c r="K260" i="12"/>
  <c r="K259" i="12"/>
  <c r="K258" i="12"/>
  <c r="K257" i="12"/>
  <c r="K256" i="12"/>
  <c r="K255" i="12"/>
  <c r="K254" i="12"/>
  <c r="K253" i="12"/>
  <c r="K252" i="12"/>
  <c r="K251" i="12"/>
  <c r="K250" i="12"/>
  <c r="K249" i="12"/>
  <c r="K248" i="12"/>
  <c r="K247" i="12"/>
  <c r="K246" i="12"/>
  <c r="K231" i="12"/>
  <c r="K230" i="12"/>
  <c r="K229" i="12"/>
  <c r="K228" i="12"/>
  <c r="K227" i="12"/>
  <c r="K226" i="12"/>
  <c r="K225" i="12"/>
  <c r="K224" i="12"/>
  <c r="K223" i="12"/>
  <c r="K222" i="12"/>
  <c r="K221" i="12"/>
  <c r="K220" i="12"/>
  <c r="K219" i="12"/>
  <c r="K218" i="12"/>
  <c r="K217" i="12"/>
  <c r="K216" i="12"/>
  <c r="K215" i="12"/>
  <c r="K214" i="12"/>
  <c r="K213" i="12"/>
  <c r="K198" i="12"/>
  <c r="K197" i="12"/>
  <c r="K196" i="12"/>
  <c r="K195" i="12"/>
  <c r="K194" i="12"/>
  <c r="K193" i="12"/>
  <c r="K192" i="12"/>
  <c r="K191" i="12"/>
  <c r="K190" i="12"/>
  <c r="K189" i="12"/>
  <c r="K188" i="12"/>
  <c r="K187" i="12"/>
  <c r="K186" i="12"/>
  <c r="K185" i="12"/>
  <c r="K184" i="12"/>
  <c r="K183" i="12"/>
  <c r="K182" i="12"/>
  <c r="K181" i="12"/>
  <c r="K180" i="12"/>
  <c r="K165" i="12"/>
  <c r="K164" i="12"/>
  <c r="K163" i="12"/>
  <c r="K162" i="12"/>
  <c r="K161" i="12"/>
  <c r="K160" i="12"/>
  <c r="K159" i="12"/>
  <c r="K158" i="12"/>
  <c r="K157" i="12"/>
  <c r="K156" i="12"/>
  <c r="K155" i="12"/>
  <c r="K154" i="12"/>
  <c r="K153" i="12"/>
  <c r="K152" i="12"/>
  <c r="K151" i="12"/>
  <c r="K150" i="12"/>
  <c r="K149" i="12"/>
  <c r="K148" i="12"/>
  <c r="K147" i="12"/>
  <c r="K56" i="12"/>
  <c r="K57" i="12"/>
  <c r="K179" i="12"/>
  <c r="K245" i="12"/>
  <c r="K146" i="12"/>
  <c r="K212" i="12"/>
  <c r="K48" i="12"/>
  <c r="K80" i="12"/>
  <c r="K98" i="12"/>
  <c r="K96" i="12"/>
  <c r="K94" i="12"/>
  <c r="K92" i="12"/>
  <c r="K90" i="12"/>
  <c r="K88" i="12"/>
  <c r="K86" i="12"/>
  <c r="K84" i="12"/>
  <c r="K82" i="12"/>
  <c r="K132" i="12"/>
  <c r="K128" i="12"/>
  <c r="K123" i="12"/>
  <c r="K120" i="12"/>
  <c r="K115" i="12"/>
  <c r="K113" i="12"/>
  <c r="K131" i="12"/>
  <c r="K125" i="12"/>
  <c r="K122" i="12"/>
  <c r="K117" i="12"/>
  <c r="K114" i="12"/>
  <c r="K65" i="12"/>
  <c r="K63" i="12"/>
  <c r="K61" i="12"/>
  <c r="K59" i="12"/>
  <c r="K55" i="12"/>
  <c r="K53" i="12"/>
  <c r="K51" i="12"/>
  <c r="K49" i="12"/>
  <c r="K119" i="12"/>
  <c r="K99" i="12"/>
  <c r="K97" i="12"/>
  <c r="K95" i="12"/>
  <c r="K93" i="12"/>
  <c r="K91" i="12"/>
  <c r="K89" i="12"/>
  <c r="K87" i="12"/>
  <c r="K85" i="12"/>
  <c r="K83" i="12"/>
  <c r="K81" i="12"/>
  <c r="K127" i="12"/>
  <c r="K124" i="12"/>
  <c r="K116" i="12"/>
  <c r="K129" i="12"/>
  <c r="K126" i="12"/>
  <c r="K121" i="12"/>
  <c r="K118" i="12"/>
  <c r="K66" i="12"/>
  <c r="K64" i="12"/>
  <c r="K62" i="12"/>
  <c r="K60" i="12"/>
  <c r="K58" i="12"/>
  <c r="K54" i="12"/>
  <c r="K52" i="12"/>
  <c r="K50" i="12"/>
  <c r="K111" i="44" l="1"/>
  <c r="K132" i="44" s="1"/>
  <c r="K101" i="44"/>
  <c r="K111" i="43"/>
  <c r="K132" i="43" s="1"/>
  <c r="K101" i="43"/>
  <c r="I44" i="25"/>
  <c r="H44" i="25"/>
  <c r="G44" i="25"/>
  <c r="F44" i="25"/>
  <c r="E44" i="25"/>
  <c r="J45" i="25"/>
  <c r="I45" i="25"/>
  <c r="H45" i="25"/>
  <c r="G45" i="25"/>
  <c r="L111" i="12"/>
  <c r="K111" i="12"/>
  <c r="J111" i="12"/>
  <c r="I111" i="12"/>
  <c r="H111" i="12"/>
  <c r="G111" i="12"/>
  <c r="F111" i="12"/>
  <c r="E111" i="12"/>
  <c r="C111" i="12"/>
  <c r="B111" i="12"/>
  <c r="A111" i="12"/>
  <c r="L110" i="12"/>
  <c r="K110" i="12"/>
  <c r="J110" i="12"/>
  <c r="I110" i="12"/>
  <c r="H110" i="12"/>
  <c r="G110" i="12"/>
  <c r="F110" i="12"/>
  <c r="L109" i="12"/>
  <c r="K109" i="12"/>
  <c r="J109" i="12"/>
  <c r="I109" i="12"/>
  <c r="H109" i="12"/>
  <c r="G109" i="12"/>
  <c r="F109" i="12"/>
  <c r="E109" i="12"/>
  <c r="C109" i="12"/>
  <c r="B109" i="12"/>
  <c r="A109" i="12"/>
  <c r="L78" i="12"/>
  <c r="K78" i="12"/>
  <c r="J78" i="12"/>
  <c r="I78" i="12"/>
  <c r="H78" i="12"/>
  <c r="G78" i="12"/>
  <c r="F78" i="12"/>
  <c r="E78" i="12"/>
  <c r="L77" i="12"/>
  <c r="K77" i="12"/>
  <c r="J77" i="12"/>
  <c r="I77" i="12"/>
  <c r="H77" i="12"/>
  <c r="G77" i="12"/>
  <c r="F77" i="12"/>
  <c r="L76" i="12"/>
  <c r="K76" i="12"/>
  <c r="J76" i="12"/>
  <c r="I76" i="12"/>
  <c r="H76" i="12"/>
  <c r="G76" i="12"/>
  <c r="F76" i="12"/>
  <c r="E76" i="12"/>
  <c r="L45" i="12"/>
  <c r="K45" i="12"/>
  <c r="J45" i="12"/>
  <c r="I45" i="12"/>
  <c r="H45" i="12"/>
  <c r="G45" i="12"/>
  <c r="F45" i="12"/>
  <c r="E45" i="12"/>
  <c r="F44" i="12"/>
  <c r="G44" i="12"/>
  <c r="H44" i="12"/>
  <c r="I44" i="12"/>
  <c r="J44" i="12"/>
  <c r="K44" i="12"/>
  <c r="L44" i="12"/>
  <c r="L43" i="12"/>
  <c r="K43" i="12"/>
  <c r="J43" i="12"/>
  <c r="I43" i="12"/>
  <c r="H43" i="12"/>
  <c r="G43" i="12"/>
  <c r="F43" i="12"/>
  <c r="E43" i="12"/>
  <c r="I47" i="12"/>
  <c r="K47" i="12" s="1"/>
  <c r="I15" i="12"/>
  <c r="K15" i="12" s="1"/>
  <c r="I16" i="12"/>
  <c r="K16" i="12" s="1"/>
  <c r="I17" i="12"/>
  <c r="K17" i="12" s="1"/>
  <c r="I18" i="12"/>
  <c r="K18" i="12" s="1"/>
  <c r="I19" i="12"/>
  <c r="K19" i="12" s="1"/>
  <c r="I20" i="12"/>
  <c r="K20" i="12" s="1"/>
  <c r="I21" i="12"/>
  <c r="K21" i="12" s="1"/>
  <c r="I22" i="12"/>
  <c r="I23" i="12"/>
  <c r="K23" i="12" s="1"/>
  <c r="I24" i="12"/>
  <c r="I25" i="12"/>
  <c r="K25" i="12" s="1"/>
  <c r="I26" i="12"/>
  <c r="K26" i="12" s="1"/>
  <c r="I27" i="12"/>
  <c r="K27" i="12" s="1"/>
  <c r="I28" i="12"/>
  <c r="K28" i="12" s="1"/>
  <c r="I29" i="12"/>
  <c r="K29" i="12" s="1"/>
  <c r="I30" i="12"/>
  <c r="K30" i="12" s="1"/>
  <c r="I31" i="12"/>
  <c r="K31" i="12" s="1"/>
  <c r="I32" i="12"/>
  <c r="K32" i="12" s="1"/>
  <c r="I33" i="12"/>
  <c r="K33" i="12" s="1"/>
  <c r="I14" i="12"/>
  <c r="K14" i="12" s="1"/>
  <c r="H48" i="25"/>
  <c r="I48" i="25"/>
  <c r="H49" i="25"/>
  <c r="I49" i="25"/>
  <c r="H50" i="25"/>
  <c r="I50" i="25"/>
  <c r="H51" i="25"/>
  <c r="I51" i="25"/>
  <c r="H52" i="25"/>
  <c r="I52" i="25"/>
  <c r="H53" i="25"/>
  <c r="I53" i="25" s="1"/>
  <c r="H54" i="25"/>
  <c r="I54" i="25"/>
  <c r="H55" i="25"/>
  <c r="I55" i="25"/>
  <c r="H56" i="25"/>
  <c r="I56" i="25"/>
  <c r="H57" i="25"/>
  <c r="I57" i="25"/>
  <c r="H61" i="25"/>
  <c r="I61" i="25"/>
  <c r="H62" i="25"/>
  <c r="I62" i="25"/>
  <c r="H63" i="25"/>
  <c r="I63" i="25"/>
  <c r="H64" i="25"/>
  <c r="I64" i="25"/>
  <c r="H65" i="25"/>
  <c r="I65" i="25"/>
  <c r="H66" i="25"/>
  <c r="I66" i="25"/>
  <c r="H67" i="25"/>
  <c r="I67" i="25"/>
  <c r="H47" i="25"/>
  <c r="I47" i="25" s="1"/>
  <c r="H17" i="25"/>
  <c r="I17" i="25" s="1"/>
  <c r="H18" i="25"/>
  <c r="I18" i="25"/>
  <c r="H19" i="25"/>
  <c r="I19" i="25"/>
  <c r="H20" i="25"/>
  <c r="I20" i="25"/>
  <c r="H21" i="25"/>
  <c r="I21" i="25"/>
  <c r="H22" i="25"/>
  <c r="I22" i="25"/>
  <c r="H23" i="25"/>
  <c r="I23" i="25"/>
  <c r="H24" i="25"/>
  <c r="I24" i="25"/>
  <c r="H25" i="25"/>
  <c r="I25" i="25"/>
  <c r="H26" i="25"/>
  <c r="I26" i="25"/>
  <c r="H27" i="25"/>
  <c r="I27" i="25"/>
  <c r="H28" i="25"/>
  <c r="I28" i="25"/>
  <c r="H29" i="25"/>
  <c r="I29" i="25"/>
  <c r="H30" i="25"/>
  <c r="I30" i="25"/>
  <c r="H31" i="25"/>
  <c r="I31" i="25"/>
  <c r="H32" i="25"/>
  <c r="I32" i="25"/>
  <c r="H33" i="25"/>
  <c r="I33" i="25"/>
  <c r="H34" i="25"/>
  <c r="I34" i="25"/>
  <c r="H13" i="25"/>
  <c r="H14" i="25"/>
  <c r="I14" i="25"/>
  <c r="H15" i="25"/>
  <c r="I15" i="25" s="1"/>
  <c r="H16" i="25"/>
  <c r="I16" i="25" s="1"/>
  <c r="I13" i="25" l="1"/>
  <c r="I35" i="25" s="1"/>
  <c r="I46" i="25" s="1"/>
  <c r="I68" i="25" s="1"/>
  <c r="H35" i="25"/>
  <c r="H46" i="25" s="1"/>
  <c r="H68" i="25" s="1"/>
  <c r="K134" i="43"/>
  <c r="K144" i="43"/>
  <c r="K165" i="43" s="1"/>
  <c r="K134" i="44"/>
  <c r="K144" i="44"/>
  <c r="K165" i="44" s="1"/>
  <c r="K24" i="12"/>
  <c r="K34" i="12" s="1"/>
  <c r="I34" i="12"/>
  <c r="I46" i="12" s="1"/>
  <c r="I67" i="12" s="1"/>
  <c r="I79" i="12" s="1"/>
  <c r="I100" i="12" s="1"/>
  <c r="I112" i="12" s="1"/>
  <c r="I133" i="12" s="1"/>
  <c r="I145" i="12" s="1"/>
  <c r="I166" i="12" s="1"/>
  <c r="I178" i="12" s="1"/>
  <c r="I199" i="12" s="1"/>
  <c r="I211" i="12" s="1"/>
  <c r="I232" i="12" s="1"/>
  <c r="I244" i="12" s="1"/>
  <c r="I265" i="12" s="1"/>
  <c r="I277" i="12" s="1"/>
  <c r="I298" i="12" s="1"/>
  <c r="I310" i="12" s="1"/>
  <c r="I331" i="12" s="1"/>
  <c r="C38" i="12"/>
  <c r="K167" i="43" l="1"/>
  <c r="K177" i="43"/>
  <c r="K198" i="43" s="1"/>
  <c r="K167" i="44"/>
  <c r="K177" i="44"/>
  <c r="K198" i="44" s="1"/>
  <c r="K35" i="12"/>
  <c r="K36" i="12" s="1"/>
  <c r="F43" i="25"/>
  <c r="F45" i="25"/>
  <c r="C8" i="12"/>
  <c r="F2" i="12"/>
  <c r="C71" i="12"/>
  <c r="K200" i="44" l="1"/>
  <c r="K210" i="44"/>
  <c r="K231" i="44" s="1"/>
  <c r="K200" i="43"/>
  <c r="K210" i="43"/>
  <c r="K231" i="43" s="1"/>
  <c r="F3" i="25"/>
  <c r="E3" i="25"/>
  <c r="K243" i="43" l="1"/>
  <c r="K264" i="43" s="1"/>
  <c r="K233" i="43"/>
  <c r="K233" i="44"/>
  <c r="K243" i="44"/>
  <c r="K264" i="44" s="1"/>
  <c r="E45" i="25"/>
  <c r="D45" i="25"/>
  <c r="C45" i="25"/>
  <c r="B45" i="25"/>
  <c r="A45" i="25"/>
  <c r="E43" i="25"/>
  <c r="D43" i="25"/>
  <c r="C43" i="25"/>
  <c r="B43" i="25"/>
  <c r="A43" i="25"/>
  <c r="C41" i="25"/>
  <c r="C38" i="25"/>
  <c r="C8" i="25"/>
  <c r="K266" i="44" l="1"/>
  <c r="K276" i="44"/>
  <c r="K297" i="44" s="1"/>
  <c r="K266" i="43"/>
  <c r="K276" i="43"/>
  <c r="K297" i="43" s="1"/>
  <c r="J36" i="25"/>
  <c r="J1" i="25"/>
  <c r="K299" i="43" l="1"/>
  <c r="K309" i="43"/>
  <c r="K330" i="43" s="1"/>
  <c r="K332" i="43" s="1"/>
  <c r="K299" i="44"/>
  <c r="K309" i="44"/>
  <c r="K330" i="44" s="1"/>
  <c r="K332" i="44" s="1"/>
  <c r="A38" i="12"/>
  <c r="A71" i="12"/>
  <c r="L1" i="43" l="1"/>
  <c r="L1" i="44"/>
  <c r="L201" i="44"/>
  <c r="L69" i="43"/>
  <c r="L135" i="43"/>
  <c r="L267" i="43"/>
  <c r="L69" i="44"/>
  <c r="L135" i="44"/>
  <c r="L267" i="44"/>
  <c r="L201" i="43"/>
  <c r="L102" i="44"/>
  <c r="L36" i="44"/>
  <c r="L168" i="44"/>
  <c r="L234" i="44"/>
  <c r="L300" i="44"/>
  <c r="L102" i="43"/>
  <c r="L36" i="43"/>
  <c r="L168" i="43"/>
  <c r="L234" i="43"/>
  <c r="L300" i="43"/>
  <c r="C107" i="12"/>
  <c r="C104" i="12"/>
  <c r="A104" i="12"/>
  <c r="C74" i="12"/>
  <c r="C41" i="12" l="1"/>
  <c r="L34" i="12"/>
  <c r="K46" i="12" l="1"/>
  <c r="K67" i="12" s="1"/>
  <c r="K69" i="12" l="1"/>
  <c r="K79" i="12"/>
  <c r="K100" i="12" s="1"/>
  <c r="K112" i="12" l="1"/>
  <c r="K133" i="12" s="1"/>
  <c r="K102" i="12"/>
  <c r="K145" i="12" l="1"/>
  <c r="K166" i="12" s="1"/>
  <c r="K135" i="12"/>
  <c r="K168" i="12" l="1"/>
  <c r="K178" i="12"/>
  <c r="K199" i="12" s="1"/>
  <c r="K211" i="12" l="1"/>
  <c r="K232" i="12" s="1"/>
  <c r="K201" i="12"/>
  <c r="K234" i="12" l="1"/>
  <c r="K244" i="12"/>
  <c r="K265" i="12" s="1"/>
  <c r="K277" i="12" l="1"/>
  <c r="K298" i="12" s="1"/>
  <c r="K267" i="12"/>
  <c r="K310" i="12" l="1"/>
  <c r="K300" i="12"/>
  <c r="K331" i="12" l="1"/>
  <c r="K333" i="12" s="1"/>
  <c r="L169" i="12" l="1"/>
  <c r="L37" i="12"/>
  <c r="L268" i="12"/>
  <c r="L202" i="12"/>
  <c r="L70" i="12"/>
  <c r="L103" i="12"/>
  <c r="L1" i="12"/>
  <c r="L136" i="12"/>
  <c r="L235" i="12"/>
  <c r="L301" i="12"/>
</calcChain>
</file>

<file path=xl/sharedStrings.xml><?xml version="1.0" encoding="utf-8"?>
<sst xmlns="http://schemas.openxmlformats.org/spreadsheetml/2006/main" count="921" uniqueCount="110">
  <si>
    <t>Betriebsnummer:</t>
  </si>
  <si>
    <t>Rechnungssteller</t>
  </si>
  <si>
    <t>bezahlter Rechnungsbetrag
(brutto)</t>
  </si>
  <si>
    <t>[EURO]</t>
  </si>
  <si>
    <t>(1)</t>
  </si>
  <si>
    <t>(2)</t>
  </si>
  <si>
    <t>(3)</t>
  </si>
  <si>
    <t>(4)</t>
  </si>
  <si>
    <t>(5)</t>
  </si>
  <si>
    <t>(6)</t>
  </si>
  <si>
    <t>(7)</t>
  </si>
  <si>
    <t>(8)</t>
  </si>
  <si>
    <t>Antragsteller</t>
  </si>
  <si>
    <t>Bayerisches Staatsministerium für Ernährung, Landwirtschaft und Forsten</t>
  </si>
  <si>
    <t>Straße, HsNr., PLZ, Ort</t>
  </si>
  <si>
    <t>Projekt</t>
  </si>
  <si>
    <t>Anlage 1</t>
  </si>
  <si>
    <r>
      <t xml:space="preserve">in Rechnung
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</si>
  <si>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lfd.
Nr.</t>
  </si>
  <si>
    <t>Fortsetzung</t>
  </si>
  <si>
    <t>Rechnungsdatum</t>
  </si>
  <si>
    <t>Zahlungsdatum</t>
  </si>
  <si>
    <t>(10)</t>
  </si>
  <si>
    <t>%</t>
  </si>
  <si>
    <t>Mwst.-Satz</t>
  </si>
  <si>
    <t>(für jedes Teilvorhaben eigene(s) Blatt/Blätter verwenden)</t>
  </si>
  <si>
    <t>nicht zuwendungsfähiger Betrag netto</t>
  </si>
  <si>
    <t>(9)</t>
  </si>
  <si>
    <t>Kontroll- und Bearbeitungsvermerke</t>
  </si>
  <si>
    <t>Kürzung</t>
  </si>
  <si>
    <t>[J/N]</t>
  </si>
  <si>
    <t>Fördersatz lt. Bewilligungsbescheid</t>
  </si>
  <si>
    <t>[%]</t>
  </si>
  <si>
    <t>MwSt</t>
  </si>
  <si>
    <t>EUR</t>
  </si>
  <si>
    <t>ff. Anteil lt.Bewilligungsbescheid (Kostenschlüssel)</t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</si>
  <si>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ausge-wiesener Betrag für Skonti, Rabatte
(brutto)</t>
    </r>
  </si>
  <si>
    <t>MwSt.-
Satz</t>
  </si>
  <si>
    <t>[EUR]</t>
  </si>
  <si>
    <t>Belegliste zuwendungsfähige Ausgaben zum Zahlungsantrag vom</t>
  </si>
  <si>
    <t>Anlage 2</t>
  </si>
  <si>
    <t>Belegliste nicht zuwendungsfähige projektbezogene  Ausgaben zum Zahlungsantrag vom</t>
  </si>
  <si>
    <t>Mehrwertsteuer förderfähig:</t>
  </si>
  <si>
    <t>beantragte zuwendungsfähige 
Ausgaben vor Kostenschlüssel</t>
  </si>
  <si>
    <t>ja</t>
  </si>
  <si>
    <t>nein</t>
  </si>
  <si>
    <r>
      <t>Auftrags-nummer</t>
    </r>
    <r>
      <rPr>
        <vertAlign val="superscript"/>
        <sz val="14"/>
        <rFont val="Arial"/>
        <family val="2"/>
      </rPr>
      <t>1</t>
    </r>
  </si>
  <si>
    <r>
      <t>in Rechnung enthaltene, aber</t>
    </r>
    <r>
      <rPr>
        <b/>
        <sz val="14"/>
        <rFont val="Arial"/>
        <family val="2"/>
      </rPr>
      <t xml:space="preserve"> nicht projektbezogene, nicht zuwendungsfähige  </t>
    </r>
    <r>
      <rPr>
        <sz val="14"/>
        <rFont val="Arial"/>
        <family val="2"/>
      </rPr>
      <t>Postitionen (netto)</t>
    </r>
  </si>
  <si>
    <t>(11) = (6)-(7)-(9)-(10)</t>
  </si>
  <si>
    <t>(12)</t>
  </si>
  <si>
    <t>Antragsnummer
lt. Zuwendungsbescheid</t>
  </si>
  <si>
    <t>Bezeichnung / Titel</t>
  </si>
  <si>
    <t>Antragsnummer:</t>
  </si>
  <si>
    <t>Seite 1 von</t>
  </si>
  <si>
    <t>Seite 4 von</t>
  </si>
  <si>
    <t>Seite 3 von</t>
  </si>
  <si>
    <t>Seite 2 von</t>
  </si>
  <si>
    <t>Seite 8 von</t>
  </si>
  <si>
    <t>Seite 7 von</t>
  </si>
  <si>
    <t>Seite 6 von</t>
  </si>
  <si>
    <t>Seite 5 von</t>
  </si>
  <si>
    <t>Seite 9 von</t>
  </si>
  <si>
    <t>Seite 10 von</t>
  </si>
  <si>
    <t xml:space="preserve">Belegliste nicht zuwendungsfähige projektbezogene  Ausgaben </t>
  </si>
  <si>
    <t>Summe:</t>
  </si>
  <si>
    <r>
      <t xml:space="preserve">Antragsdatum </t>
    </r>
    <r>
      <rPr>
        <sz val="12"/>
        <color rgb="FFFF0000"/>
        <rFont val="Arial"/>
        <family val="2"/>
      </rPr>
      <t xml:space="preserve">(identisch mit Datum im Zahlungsantrag): </t>
    </r>
  </si>
  <si>
    <t>Fördersatz lt. Bewilligungsbescheid:</t>
  </si>
  <si>
    <t>Summe</t>
  </si>
  <si>
    <t>Summe zuwendungsfähige Ausgaben                                                                   (Summe vor Kostenschlüssel x Kostenschlüssel)</t>
  </si>
  <si>
    <t>Datum</t>
  </si>
  <si>
    <t>NZ Sachbearbeiter</t>
  </si>
  <si>
    <t>Übertrag Summe vor Kostenschlüssel Seite 1:</t>
  </si>
  <si>
    <t>Übertrag Summe vor Kostenschlüssel Seite 2:</t>
  </si>
  <si>
    <t>Übertrag Summe vor Kostenschlüssel Seite 3:</t>
  </si>
  <si>
    <t>Übertrag Summe vor Kostenschlüssel Seite 4:</t>
  </si>
  <si>
    <t>Übertrag Summe vor Kostenschlüssel Seite 5:</t>
  </si>
  <si>
    <t>Übertrag Summe vor Kostenschlüssel Seite 6:</t>
  </si>
  <si>
    <t>Übertrag Summe vor Kostenschlüssel Seite 7:</t>
  </si>
  <si>
    <t>Übertrag Summe vor Kostenschlüssel Seite 8:</t>
  </si>
  <si>
    <t>Übertrag Summe vor Kostenschlüssel Seite 9:</t>
  </si>
  <si>
    <t>Mehrwertsteuer förderfähig?
(siehe Zuwendungsbescheid)</t>
  </si>
  <si>
    <t>Übertrag Summe Seite 1</t>
  </si>
  <si>
    <r>
      <rPr>
        <vertAlign val="superscript"/>
        <sz val="18"/>
        <rFont val="Arial"/>
        <family val="2"/>
      </rPr>
      <t>1</t>
    </r>
    <r>
      <rPr>
        <sz val="18"/>
        <rFont val="Arial"/>
        <family val="2"/>
      </rPr>
      <t xml:space="preserve"> Zu jeder Rechnung ist die entsprechende Auftragsnummer aus der Anlage "Auftragsliste" anzugeben</t>
    </r>
  </si>
  <si>
    <t>Belegliste zum EIP-Agri-Zahlungsantrag</t>
  </si>
  <si>
    <t>EP4-</t>
  </si>
  <si>
    <t>Ausgaben für Leistungen Dritter</t>
  </si>
  <si>
    <t>Ausgaben  für Verbrauchsgüter und Investitionen</t>
  </si>
  <si>
    <t>Personalkosten ohne Sachausgabenpauschale</t>
  </si>
  <si>
    <t xml:space="preserve">Sachkostenpauschale </t>
  </si>
  <si>
    <t>-</t>
  </si>
  <si>
    <t>Ja</t>
  </si>
  <si>
    <t>Nein</t>
  </si>
  <si>
    <t>Anlage 1.2</t>
  </si>
  <si>
    <r>
      <t>Sonstige Ausgaben für die Zusammenarbeit und die Durchführung des Projekts</t>
    </r>
    <r>
      <rPr>
        <b/>
        <sz val="18"/>
        <rFont val="Arial"/>
        <family val="2"/>
      </rPr>
      <t xml:space="preserve"> (z.B., Reisekosten, Aufwandsentschädigung, Öffentlichkeitsarbeit)</t>
    </r>
  </si>
  <si>
    <t>Name der Operationellen Gruppe</t>
  </si>
  <si>
    <t>Ansprechpartner</t>
  </si>
  <si>
    <t>Rechnungsdatum/ Belegdatum</t>
  </si>
  <si>
    <r>
      <t xml:space="preserve">Achtung: Für jede Ausgabenkategorie steht ein Registerblatt zur Verfügung! Bitte alle Registerblätter mit </t>
    </r>
    <r>
      <rPr>
        <b/>
        <sz val="12"/>
        <color rgb="FFFF0000"/>
        <rFont val="Arial"/>
        <family val="2"/>
      </rPr>
      <t>Inhalt</t>
    </r>
    <r>
      <rPr>
        <sz val="12"/>
        <color rgb="FFFF0000"/>
        <rFont val="Arial"/>
        <family val="2"/>
      </rPr>
      <t xml:space="preserve"> drucken!</t>
    </r>
  </si>
  <si>
    <t>Lieferdatum</t>
  </si>
  <si>
    <t>Projektende</t>
  </si>
  <si>
    <t>Abschreibung</t>
  </si>
  <si>
    <t>Abschreibungs- satz</t>
  </si>
  <si>
    <t>Stand: Juli 2019</t>
  </si>
  <si>
    <t>Hinweis: Grundlage des Zahlungsantrags sind die vom Antragsteller beantragten zuwendungsfähigen Ausgaben</t>
  </si>
  <si>
    <t>(für jede Ausgabenkategorie eigene(s) Blatt/Blätter verwenden)</t>
  </si>
  <si>
    <r>
      <t xml:space="preserve">ff. Anteil lt.Bewilligungsbescheid (Kostenschlüssel vgl. </t>
    </r>
    <r>
      <rPr>
        <b/>
        <sz val="16"/>
        <color rgb="FFFF0000"/>
        <rFont val="Arial"/>
        <family val="2"/>
      </rPr>
      <t xml:space="preserve">Ziffer 2.1 </t>
    </r>
    <r>
      <rPr>
        <b/>
        <sz val="16"/>
        <rFont val="Arial"/>
        <family val="2"/>
      </rPr>
      <t>des Bewilligungsbescheids):</t>
    </r>
  </si>
  <si>
    <t>Anlage 1.3b</t>
  </si>
  <si>
    <t>Anlage 1.3a</t>
  </si>
  <si>
    <t>Anlage 1.1b</t>
  </si>
  <si>
    <t>Anlage 1.1a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</si>
</sst>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;[Red]\-#,##0.00\ _€;&quot;&quot;"/>
    <numFmt numFmtId="165" formatCode="d/m/yy;@"/>
    <numFmt numFmtId="166" formatCode="0.0"/>
    <numFmt numFmtId="167" formatCode="#,##0.0\ _€"/>
  </numFmts>
  <fonts count="4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2"/>
      <color indexed="17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8"/>
      <color indexed="12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u/>
      <sz val="14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b/>
      <u/>
      <sz val="20"/>
      <name val="Arial"/>
      <family val="2"/>
    </font>
    <font>
      <b/>
      <sz val="16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17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2"/>
      <color indexed="17"/>
      <name val="Arial"/>
      <family val="2"/>
    </font>
    <font>
      <i/>
      <sz val="12"/>
      <color indexed="12"/>
      <name val="Arial"/>
      <family val="2"/>
    </font>
    <font>
      <b/>
      <i/>
      <u/>
      <sz val="12"/>
      <color indexed="17"/>
      <name val="Arial"/>
      <family val="2"/>
    </font>
    <font>
      <b/>
      <i/>
      <u/>
      <sz val="12"/>
      <color rgb="FF008000"/>
      <name val="Arial"/>
      <family val="2"/>
    </font>
    <font>
      <sz val="26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1"/>
      <color theme="0"/>
      <name val="Calibri"/>
      <family val="2"/>
      <scheme val="minor"/>
    </font>
    <font>
      <sz val="12"/>
      <color rgb="FF99FFCC"/>
      <name val="Arial"/>
      <family val="2"/>
    </font>
    <font>
      <vertAlign val="superscript"/>
      <sz val="14"/>
      <name val="Arial"/>
      <family val="2"/>
    </font>
    <font>
      <vertAlign val="superscript"/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/>
      <diagonal/>
    </border>
    <border>
      <left/>
      <right style="double">
        <color indexed="17"/>
      </right>
      <top style="double">
        <color indexed="17"/>
      </top>
      <bottom/>
      <diagonal/>
    </border>
    <border>
      <left style="double">
        <color indexed="17"/>
      </left>
      <right/>
      <top/>
      <bottom/>
      <diagonal/>
    </border>
    <border>
      <left/>
      <right style="double">
        <color indexed="17"/>
      </right>
      <top/>
      <bottom/>
      <diagonal/>
    </border>
    <border>
      <left/>
      <right style="double">
        <color indexed="17"/>
      </right>
      <top style="thin">
        <color indexed="64"/>
      </top>
      <bottom/>
      <diagonal/>
    </border>
    <border>
      <left style="double">
        <color indexed="17"/>
      </left>
      <right/>
      <top/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 style="double">
        <color indexed="17"/>
      </right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249">
    <xf numFmtId="0" fontId="0" fillId="0" borderId="0" xfId="0"/>
    <xf numFmtId="0" fontId="10" fillId="0" borderId="2" xfId="0" applyFont="1" applyFill="1" applyBorder="1" applyAlignment="1" applyProtection="1">
      <alignment vertical="center" wrapText="1"/>
      <protection locked="0"/>
    </xf>
    <xf numFmtId="1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2" xfId="0" applyNumberFormat="1" applyFont="1" applyFill="1" applyBorder="1" applyAlignment="1" applyProtection="1">
      <alignment horizontal="center" vertical="center"/>
      <protection locked="0"/>
    </xf>
    <xf numFmtId="40" fontId="10" fillId="0" borderId="2" xfId="0" applyNumberFormat="1" applyFont="1" applyFill="1" applyBorder="1" applyAlignment="1" applyProtection="1">
      <alignment vertical="center"/>
      <protection locked="0"/>
    </xf>
    <xf numFmtId="1" fontId="15" fillId="2" borderId="6" xfId="0" applyNumberFormat="1" applyFont="1" applyFill="1" applyBorder="1" applyAlignment="1" applyProtection="1">
      <alignment horizontal="center" vertical="center"/>
    </xf>
    <xf numFmtId="0" fontId="17" fillId="0" borderId="0" xfId="0" applyFont="1" applyProtection="1"/>
    <xf numFmtId="165" fontId="2" fillId="0" borderId="0" xfId="0" applyNumberFormat="1" applyFont="1" applyProtection="1"/>
    <xf numFmtId="0" fontId="16" fillId="0" borderId="0" xfId="0" applyFont="1" applyProtection="1"/>
    <xf numFmtId="0" fontId="7" fillId="0" borderId="0" xfId="0" applyFont="1" applyProtection="1"/>
    <xf numFmtId="14" fontId="7" fillId="0" borderId="0" xfId="0" applyNumberFormat="1" applyFont="1" applyAlignment="1" applyProtection="1">
      <alignment horizontal="left"/>
    </xf>
    <xf numFmtId="0" fontId="15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20" fillId="0" borderId="0" xfId="0" applyFont="1" applyFill="1" applyAlignment="1" applyProtection="1"/>
    <xf numFmtId="0" fontId="2" fillId="0" borderId="0" xfId="0" applyFont="1" applyFill="1" applyAlignment="1" applyProtection="1"/>
    <xf numFmtId="0" fontId="1" fillId="0" borderId="0" xfId="0" applyFont="1" applyProtection="1"/>
    <xf numFmtId="165" fontId="1" fillId="0" borderId="0" xfId="0" applyNumberFormat="1" applyFont="1" applyProtection="1"/>
    <xf numFmtId="165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165" fontId="2" fillId="0" borderId="3" xfId="0" applyNumberFormat="1" applyFont="1" applyBorder="1" applyProtection="1"/>
    <xf numFmtId="0" fontId="2" fillId="0" borderId="3" xfId="0" applyFont="1" applyBorder="1" applyProtection="1"/>
    <xf numFmtId="0" fontId="9" fillId="0" borderId="4" xfId="0" applyFont="1" applyBorder="1" applyAlignment="1" applyProtection="1">
      <alignment horizontal="center" vertical="center" wrapText="1"/>
    </xf>
    <xf numFmtId="165" fontId="9" fillId="0" borderId="4" xfId="0" applyNumberFormat="1" applyFont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9" fillId="0" borderId="17" xfId="0" quotePrefix="1" applyFont="1" applyBorder="1" applyAlignment="1" applyProtection="1">
      <alignment horizontal="center"/>
    </xf>
    <xf numFmtId="165" fontId="9" fillId="0" borderId="17" xfId="0" applyNumberFormat="1" applyFont="1" applyBorder="1" applyAlignment="1" applyProtection="1">
      <alignment horizontal="center" vertical="top" wrapText="1"/>
    </xf>
    <xf numFmtId="0" fontId="9" fillId="0" borderId="17" xfId="0" applyFont="1" applyBorder="1" applyAlignment="1" applyProtection="1">
      <alignment horizontal="center" vertical="top" wrapText="1"/>
    </xf>
    <xf numFmtId="0" fontId="9" fillId="0" borderId="18" xfId="0" applyFont="1" applyBorder="1" applyAlignment="1" applyProtection="1">
      <alignment horizontal="center" vertical="top" wrapText="1"/>
    </xf>
    <xf numFmtId="0" fontId="9" fillId="5" borderId="18" xfId="0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center"/>
    </xf>
    <xf numFmtId="165" fontId="10" fillId="0" borderId="0" xfId="0" applyNumberFormat="1" applyFont="1" applyBorder="1" applyProtection="1"/>
    <xf numFmtId="0" fontId="10" fillId="0" borderId="0" xfId="0" applyFont="1" applyBorder="1" applyProtection="1"/>
    <xf numFmtId="0" fontId="3" fillId="0" borderId="0" xfId="0" applyFont="1" applyProtection="1"/>
    <xf numFmtId="0" fontId="18" fillId="0" borderId="0" xfId="0" applyFont="1" applyBorder="1" applyAlignment="1" applyProtection="1">
      <alignment vertical="top"/>
    </xf>
    <xf numFmtId="165" fontId="2" fillId="0" borderId="0" xfId="0" applyNumberFormat="1" applyFont="1" applyAlignment="1" applyProtection="1">
      <alignment vertical="top"/>
    </xf>
    <xf numFmtId="0" fontId="2" fillId="0" borderId="0" xfId="0" applyFont="1" applyBorder="1" applyProtection="1"/>
    <xf numFmtId="165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4" borderId="2" xfId="0" applyFill="1" applyBorder="1" applyProtection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0" fillId="4" borderId="0" xfId="0" applyFill="1" applyProtection="1"/>
    <xf numFmtId="164" fontId="11" fillId="5" borderId="2" xfId="0" applyNumberFormat="1" applyFont="1" applyFill="1" applyBorder="1" applyAlignment="1" applyProtection="1">
      <alignment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Protection="1"/>
    <xf numFmtId="0" fontId="23" fillId="4" borderId="2" xfId="0" applyFont="1" applyFill="1" applyBorder="1" applyProtection="1"/>
    <xf numFmtId="0" fontId="6" fillId="6" borderId="0" xfId="0" applyFont="1" applyFill="1" applyBorder="1" applyAlignment="1" applyProtection="1">
      <alignment horizontal="center" vertical="center"/>
    </xf>
    <xf numFmtId="0" fontId="25" fillId="4" borderId="2" xfId="0" applyFont="1" applyFill="1" applyBorder="1" applyProtection="1"/>
    <xf numFmtId="0" fontId="24" fillId="6" borderId="0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14" fontId="26" fillId="8" borderId="0" xfId="0" applyNumberFormat="1" applyFont="1" applyFill="1" applyBorder="1" applyAlignment="1" applyProtection="1">
      <alignment horizontal="center" vertical="center"/>
      <protection locked="0"/>
    </xf>
    <xf numFmtId="0" fontId="29" fillId="7" borderId="7" xfId="0" applyFont="1" applyFill="1" applyBorder="1" applyAlignment="1" applyProtection="1">
      <alignment horizontal="center" vertical="center"/>
    </xf>
    <xf numFmtId="0" fontId="23" fillId="6" borderId="8" xfId="0" applyFont="1" applyFill="1" applyBorder="1" applyProtection="1"/>
    <xf numFmtId="0" fontId="23" fillId="6" borderId="9" xfId="0" applyFont="1" applyFill="1" applyBorder="1" applyProtection="1"/>
    <xf numFmtId="0" fontId="23" fillId="6" borderId="10" xfId="0" applyFont="1" applyFill="1" applyBorder="1" applyProtection="1"/>
    <xf numFmtId="0" fontId="30" fillId="6" borderId="0" xfId="0" applyFont="1" applyFill="1" applyBorder="1" applyAlignment="1" applyProtection="1">
      <alignment horizontal="left"/>
    </xf>
    <xf numFmtId="0" fontId="23" fillId="6" borderId="11" xfId="0" applyFont="1" applyFill="1" applyBorder="1" applyProtection="1"/>
    <xf numFmtId="0" fontId="31" fillId="6" borderId="10" xfId="0" applyFont="1" applyFill="1" applyBorder="1" applyProtection="1"/>
    <xf numFmtId="0" fontId="22" fillId="6" borderId="0" xfId="0" applyFont="1" applyFill="1" applyBorder="1" applyProtection="1"/>
    <xf numFmtId="0" fontId="22" fillId="6" borderId="11" xfId="0" applyFont="1" applyFill="1" applyBorder="1" applyProtection="1"/>
    <xf numFmtId="0" fontId="22" fillId="4" borderId="2" xfId="0" applyFont="1" applyFill="1" applyBorder="1" applyProtection="1"/>
    <xf numFmtId="0" fontId="22" fillId="6" borderId="10" xfId="0" applyFont="1" applyFill="1" applyBorder="1" applyProtection="1"/>
    <xf numFmtId="0" fontId="23" fillId="6" borderId="5" xfId="0" applyFont="1" applyFill="1" applyBorder="1" applyProtection="1"/>
    <xf numFmtId="0" fontId="23" fillId="6" borderId="12" xfId="0" applyFont="1" applyFill="1" applyBorder="1" applyProtection="1"/>
    <xf numFmtId="0" fontId="23" fillId="6" borderId="0" xfId="0" applyFont="1" applyFill="1" applyBorder="1" applyAlignment="1" applyProtection="1">
      <alignment horizontal="left"/>
    </xf>
    <xf numFmtId="0" fontId="31" fillId="6" borderId="10" xfId="0" applyFont="1" applyFill="1" applyBorder="1" applyAlignment="1" applyProtection="1">
      <alignment horizontal="left" vertical="top"/>
    </xf>
    <xf numFmtId="0" fontId="23" fillId="6" borderId="13" xfId="0" applyFont="1" applyFill="1" applyBorder="1" applyProtection="1"/>
    <xf numFmtId="0" fontId="23" fillId="6" borderId="14" xfId="0" applyFont="1" applyFill="1" applyBorder="1" applyProtection="1"/>
    <xf numFmtId="0" fontId="23" fillId="6" borderId="15" xfId="0" applyFont="1" applyFill="1" applyBorder="1" applyProtection="1"/>
    <xf numFmtId="0" fontId="23" fillId="6" borderId="0" xfId="0" applyFont="1" applyFill="1" applyProtection="1"/>
    <xf numFmtId="0" fontId="7" fillId="0" borderId="0" xfId="0" applyFont="1" applyAlignment="1" applyProtection="1"/>
    <xf numFmtId="0" fontId="15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 applyProtection="1">
      <alignment vertical="center"/>
    </xf>
    <xf numFmtId="9" fontId="33" fillId="0" borderId="0" xfId="0" applyNumberFormat="1" applyFont="1" applyProtection="1"/>
    <xf numFmtId="9" fontId="33" fillId="0" borderId="0" xfId="0" applyNumberFormat="1" applyFont="1" applyAlignment="1" applyProtection="1">
      <alignment vertical="center"/>
    </xf>
    <xf numFmtId="0" fontId="2" fillId="0" borderId="0" xfId="0" applyFont="1" applyProtection="1"/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center" vertical="center"/>
    </xf>
    <xf numFmtId="14" fontId="15" fillId="2" borderId="0" xfId="0" applyNumberFormat="1" applyFont="1" applyFill="1" applyBorder="1" applyAlignment="1" applyProtection="1">
      <alignment horizontal="center" vertical="center"/>
    </xf>
    <xf numFmtId="164" fontId="34" fillId="3" borderId="2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49" fontId="9" fillId="5" borderId="2" xfId="0" quotePrefix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19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/>
    </xf>
    <xf numFmtId="164" fontId="34" fillId="5" borderId="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2" fillId="0" borderId="0" xfId="0" applyFont="1" applyProtection="1"/>
    <xf numFmtId="49" fontId="9" fillId="5" borderId="2" xfId="0" applyNumberFormat="1" applyFont="1" applyFill="1" applyBorder="1" applyAlignment="1" applyProtection="1">
      <alignment horizontal="center" vertical="center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/>
    </xf>
    <xf numFmtId="164" fontId="35" fillId="3" borderId="2" xfId="0" applyNumberFormat="1" applyFont="1" applyFill="1" applyBorder="1" applyAlignment="1" applyProtection="1">
      <alignment vertical="center"/>
    </xf>
    <xf numFmtId="0" fontId="15" fillId="0" borderId="21" xfId="0" applyNumberFormat="1" applyFont="1" applyFill="1" applyBorder="1" applyAlignment="1" applyProtection="1">
      <alignment horizontal="center" vertical="center"/>
    </xf>
    <xf numFmtId="14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40" fontId="10" fillId="0" borderId="2" xfId="0" applyNumberFormat="1" applyFont="1" applyFill="1" applyBorder="1" applyAlignment="1" applyProtection="1">
      <alignment horizontal="right" vertical="center"/>
      <protection locked="0"/>
    </xf>
    <xf numFmtId="2" fontId="10" fillId="0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17" xfId="0" applyFont="1" applyBorder="1" applyAlignment="1" applyProtection="1">
      <alignment horizontal="center" vertical="center" wrapText="1"/>
    </xf>
    <xf numFmtId="165" fontId="9" fillId="0" borderId="17" xfId="0" applyNumberFormat="1" applyFont="1" applyBorder="1" applyAlignment="1" applyProtection="1">
      <alignment horizontal="center" vertical="center" wrapText="1"/>
    </xf>
    <xf numFmtId="0" fontId="9" fillId="5" borderId="17" xfId="0" applyFont="1" applyFill="1" applyBorder="1" applyAlignment="1" applyProtection="1">
      <alignment horizontal="center" vertical="center" wrapText="1"/>
    </xf>
    <xf numFmtId="49" fontId="9" fillId="5" borderId="4" xfId="0" applyNumberFormat="1" applyFont="1" applyFill="1" applyBorder="1" applyAlignment="1" applyProtection="1">
      <alignment horizontal="center" vertical="center" wrapText="1"/>
    </xf>
    <xf numFmtId="0" fontId="9" fillId="5" borderId="2" xfId="0" quotePrefix="1" applyFont="1" applyFill="1" applyBorder="1" applyAlignment="1" applyProtection="1">
      <alignment horizontal="center" vertical="center"/>
    </xf>
    <xf numFmtId="165" fontId="9" fillId="5" borderId="2" xfId="0" quotePrefix="1" applyNumberFormat="1" applyFont="1" applyFill="1" applyBorder="1" applyAlignment="1" applyProtection="1">
      <alignment horizontal="center" vertical="center"/>
    </xf>
    <xf numFmtId="164" fontId="9" fillId="5" borderId="2" xfId="0" applyNumberFormat="1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165" fontId="9" fillId="5" borderId="2" xfId="0" applyNumberFormat="1" applyFont="1" applyFill="1" applyBorder="1" applyAlignment="1" applyProtection="1">
      <alignment horizontal="center" vertical="center" wrapText="1"/>
    </xf>
    <xf numFmtId="164" fontId="9" fillId="5" borderId="4" xfId="0" applyNumberFormat="1" applyFont="1" applyFill="1" applyBorder="1" applyAlignment="1" applyProtection="1">
      <alignment horizontal="center" vertical="center" wrapText="1"/>
    </xf>
    <xf numFmtId="164" fontId="9" fillId="5" borderId="2" xfId="0" quotePrefix="1" applyNumberFormat="1" applyFont="1" applyFill="1" applyBorder="1" applyAlignment="1" applyProtection="1">
      <alignment horizontal="center" vertical="center" wrapText="1"/>
    </xf>
    <xf numFmtId="164" fontId="9" fillId="0" borderId="18" xfId="0" applyNumberFormat="1" applyFont="1" applyBorder="1" applyAlignment="1" applyProtection="1">
      <alignment horizontal="center" vertical="top" wrapText="1"/>
    </xf>
    <xf numFmtId="0" fontId="17" fillId="0" borderId="0" xfId="0" applyFont="1" applyFill="1" applyProtection="1"/>
    <xf numFmtId="0" fontId="2" fillId="0" borderId="0" xfId="0" applyFont="1" applyFill="1" applyProtection="1"/>
    <xf numFmtId="165" fontId="2" fillId="0" borderId="0" xfId="0" applyNumberFormat="1" applyFont="1" applyFill="1" applyProtection="1"/>
    <xf numFmtId="0" fontId="2" fillId="0" borderId="0" xfId="0" applyFont="1" applyProtection="1"/>
    <xf numFmtId="0" fontId="37" fillId="6" borderId="0" xfId="0" applyFont="1" applyFill="1" applyBorder="1" applyProtection="1"/>
    <xf numFmtId="0" fontId="36" fillId="4" borderId="0" xfId="0" applyFont="1" applyFill="1" applyProtection="1"/>
    <xf numFmtId="1" fontId="15" fillId="0" borderId="0" xfId="0" applyNumberFormat="1" applyFont="1" applyFill="1" applyBorder="1" applyAlignment="1" applyProtection="1">
      <alignment horizontal="center" vertical="center"/>
    </xf>
    <xf numFmtId="10" fontId="15" fillId="0" borderId="6" xfId="1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40" fontId="10" fillId="10" borderId="2" xfId="0" applyNumberFormat="1" applyFont="1" applyFill="1" applyBorder="1" applyAlignment="1" applyProtection="1">
      <alignment vertical="center"/>
    </xf>
    <xf numFmtId="164" fontId="34" fillId="5" borderId="2" xfId="0" applyNumberFormat="1" applyFont="1" applyFill="1" applyBorder="1" applyAlignment="1" applyProtection="1">
      <alignment vertical="center"/>
    </xf>
    <xf numFmtId="2" fontId="10" fillId="10" borderId="2" xfId="0" applyNumberFormat="1" applyFont="1" applyFill="1" applyBorder="1" applyAlignment="1" applyProtection="1">
      <alignment horizontal="right" vertical="center"/>
    </xf>
    <xf numFmtId="0" fontId="22" fillId="8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/>
    <xf numFmtId="0" fontId="32" fillId="6" borderId="10" xfId="0" applyFont="1" applyFill="1" applyBorder="1" applyAlignment="1" applyProtection="1">
      <alignment horizontal="left" wrapText="1"/>
    </xf>
    <xf numFmtId="0" fontId="22" fillId="8" borderId="0" xfId="0" applyFont="1" applyFill="1" applyBorder="1" applyAlignment="1" applyProtection="1">
      <alignment horizontal="left" vertical="center"/>
    </xf>
    <xf numFmtId="0" fontId="15" fillId="2" borderId="6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2" fillId="0" borderId="0" xfId="0" applyFont="1" applyBorder="1" applyAlignment="1" applyProtection="1"/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6" fillId="6" borderId="0" xfId="0" applyFont="1" applyFill="1" applyBorder="1" applyAlignment="1" applyProtection="1">
      <alignment horizontal="right" vertical="center"/>
    </xf>
    <xf numFmtId="0" fontId="12" fillId="3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40" fontId="12" fillId="3" borderId="2" xfId="0" applyNumberFormat="1" applyFont="1" applyFill="1" applyBorder="1" applyAlignment="1" applyProtection="1">
      <alignment horizontal="right" vertical="center" wrapText="1"/>
    </xf>
    <xf numFmtId="10" fontId="13" fillId="3" borderId="2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top" wrapText="1"/>
    </xf>
    <xf numFmtId="0" fontId="12" fillId="10" borderId="17" xfId="0" applyFont="1" applyFill="1" applyBorder="1" applyAlignment="1" applyProtection="1">
      <alignment horizontal="right" vertical="center"/>
    </xf>
    <xf numFmtId="40" fontId="12" fillId="10" borderId="17" xfId="0" applyNumberFormat="1" applyFont="1" applyFill="1" applyBorder="1" applyAlignment="1" applyProtection="1">
      <alignment horizontal="right" vertical="center"/>
    </xf>
    <xf numFmtId="49" fontId="10" fillId="0" borderId="25" xfId="0" applyNumberFormat="1" applyFont="1" applyFill="1" applyBorder="1" applyAlignment="1" applyProtection="1">
      <alignment horizontal="center" vertical="center"/>
      <protection locked="0"/>
    </xf>
    <xf numFmtId="14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vertical="center" wrapText="1"/>
      <protection locked="0"/>
    </xf>
    <xf numFmtId="40" fontId="10" fillId="0" borderId="25" xfId="0" applyNumberFormat="1" applyFont="1" applyFill="1" applyBorder="1" applyAlignment="1" applyProtection="1">
      <alignment vertical="center"/>
      <protection locked="0"/>
    </xf>
    <xf numFmtId="1" fontId="10" fillId="0" borderId="25" xfId="0" applyNumberFormat="1" applyFont="1" applyFill="1" applyBorder="1" applyAlignment="1" applyProtection="1">
      <alignment horizontal="center" vertical="center"/>
      <protection locked="0"/>
    </xf>
    <xf numFmtId="40" fontId="10" fillId="10" borderId="25" xfId="0" applyNumberFormat="1" applyFont="1" applyFill="1" applyBorder="1" applyAlignment="1" applyProtection="1">
      <alignment vertical="center"/>
    </xf>
    <xf numFmtId="164" fontId="34" fillId="3" borderId="25" xfId="0" applyNumberFormat="1" applyFont="1" applyFill="1" applyBorder="1" applyAlignment="1" applyProtection="1">
      <alignment vertical="center"/>
    </xf>
    <xf numFmtId="164" fontId="34" fillId="5" borderId="25" xfId="0" applyNumberFormat="1" applyFont="1" applyFill="1" applyBorder="1" applyAlignment="1" applyProtection="1">
      <alignment vertical="center"/>
      <protection locked="0"/>
    </xf>
    <xf numFmtId="2" fontId="10" fillId="0" borderId="25" xfId="0" applyNumberFormat="1" applyFont="1" applyFill="1" applyBorder="1" applyAlignment="1" applyProtection="1">
      <alignment horizontal="center" vertical="center"/>
      <protection locked="0"/>
    </xf>
    <xf numFmtId="164" fontId="11" fillId="5" borderId="25" xfId="0" applyNumberFormat="1" applyFont="1" applyFill="1" applyBorder="1" applyAlignment="1" applyProtection="1">
      <alignment vertical="center"/>
      <protection locked="0"/>
    </xf>
    <xf numFmtId="0" fontId="10" fillId="0" borderId="26" xfId="0" applyFont="1" applyFill="1" applyBorder="1" applyAlignment="1" applyProtection="1">
      <alignment vertical="center" wrapText="1"/>
      <protection locked="0"/>
    </xf>
    <xf numFmtId="14" fontId="10" fillId="0" borderId="25" xfId="0" applyNumberFormat="1" applyFont="1" applyFill="1" applyBorder="1" applyAlignment="1" applyProtection="1">
      <alignment horizontal="right" vertical="center" wrapText="1"/>
      <protection locked="0"/>
    </xf>
    <xf numFmtId="40" fontId="10" fillId="0" borderId="25" xfId="0" applyNumberFormat="1" applyFont="1" applyFill="1" applyBorder="1" applyAlignment="1" applyProtection="1">
      <alignment horizontal="right" vertical="center"/>
      <protection locked="0"/>
    </xf>
    <xf numFmtId="2" fontId="10" fillId="0" borderId="25" xfId="0" applyNumberFormat="1" applyFont="1" applyFill="1" applyBorder="1" applyAlignment="1" applyProtection="1">
      <alignment horizontal="right" vertical="center"/>
      <protection locked="0"/>
    </xf>
    <xf numFmtId="2" fontId="10" fillId="10" borderId="25" xfId="0" applyNumberFormat="1" applyFont="1" applyFill="1" applyBorder="1" applyAlignment="1" applyProtection="1">
      <alignment horizontal="right" vertical="center"/>
    </xf>
    <xf numFmtId="9" fontId="13" fillId="5" borderId="28" xfId="1" applyNumberFormat="1" applyFont="1" applyFill="1" applyBorder="1" applyAlignment="1" applyProtection="1">
      <alignment horizontal="center" vertical="center"/>
    </xf>
    <xf numFmtId="164" fontId="15" fillId="10" borderId="24" xfId="0" applyNumberFormat="1" applyFont="1" applyFill="1" applyBorder="1" applyAlignment="1" applyProtection="1">
      <alignment vertical="center"/>
    </xf>
    <xf numFmtId="164" fontId="15" fillId="5" borderId="30" xfId="0" applyNumberFormat="1" applyFont="1" applyFill="1" applyBorder="1" applyAlignment="1" applyProtection="1">
      <alignment vertical="center"/>
    </xf>
    <xf numFmtId="0" fontId="12" fillId="10" borderId="34" xfId="0" applyFont="1" applyFill="1" applyBorder="1" applyAlignment="1" applyProtection="1">
      <alignment horizontal="right" vertical="center"/>
    </xf>
    <xf numFmtId="164" fontId="10" fillId="5" borderId="35" xfId="0" applyNumberFormat="1" applyFont="1" applyFill="1" applyBorder="1" applyAlignment="1" applyProtection="1">
      <alignment vertical="center"/>
    </xf>
    <xf numFmtId="0" fontId="15" fillId="3" borderId="31" xfId="0" applyNumberFormat="1" applyFont="1" applyFill="1" applyBorder="1" applyAlignment="1" applyProtection="1">
      <alignment horizontal="center" vertical="center" wrapText="1"/>
    </xf>
    <xf numFmtId="40" fontId="15" fillId="3" borderId="32" xfId="0" applyNumberFormat="1" applyFont="1" applyFill="1" applyBorder="1" applyAlignment="1" applyProtection="1">
      <alignment horizontal="right" vertical="center" wrapText="1"/>
    </xf>
    <xf numFmtId="40" fontId="15" fillId="3" borderId="32" xfId="0" applyNumberFormat="1" applyFont="1" applyFill="1" applyBorder="1" applyAlignment="1" applyProtection="1">
      <alignment horizontal="center" vertical="center" wrapText="1"/>
    </xf>
    <xf numFmtId="40" fontId="15" fillId="3" borderId="32" xfId="0" applyNumberFormat="1" applyFont="1" applyFill="1" applyBorder="1" applyAlignment="1" applyProtection="1">
      <alignment vertical="center" wrapText="1"/>
    </xf>
    <xf numFmtId="164" fontId="11" fillId="5" borderId="33" xfId="0" applyNumberFormat="1" applyFont="1" applyFill="1" applyBorder="1" applyAlignment="1" applyProtection="1">
      <alignment vertical="center"/>
      <protection locked="0"/>
    </xf>
    <xf numFmtId="0" fontId="15" fillId="10" borderId="31" xfId="0" applyFont="1" applyFill="1" applyBorder="1" applyAlignment="1" applyProtection="1">
      <alignment horizontal="right" vertical="center"/>
    </xf>
    <xf numFmtId="40" fontId="15" fillId="10" borderId="32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40" fillId="5" borderId="36" xfId="0" applyFont="1" applyFill="1" applyBorder="1" applyAlignment="1" applyProtection="1">
      <alignment horizontal="left" vertical="top"/>
    </xf>
    <xf numFmtId="0" fontId="41" fillId="5" borderId="1" xfId="0" applyFont="1" applyFill="1" applyBorder="1" applyAlignment="1" applyProtection="1">
      <alignment horizontal="center" vertical="top"/>
    </xf>
    <xf numFmtId="0" fontId="32" fillId="6" borderId="10" xfId="0" applyFont="1" applyFill="1" applyBorder="1" applyAlignment="1" applyProtection="1">
      <alignment wrapText="1"/>
    </xf>
    <xf numFmtId="0" fontId="15" fillId="0" borderId="0" xfId="0" applyFont="1" applyProtection="1"/>
    <xf numFmtId="0" fontId="19" fillId="0" borderId="0" xfId="0" applyFont="1" applyAlignment="1" applyProtection="1">
      <alignment horizontal="left" vertical="top"/>
    </xf>
    <xf numFmtId="0" fontId="12" fillId="3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9" fontId="10" fillId="0" borderId="6" xfId="0" applyNumberFormat="1" applyFont="1" applyBorder="1" applyAlignment="1" applyProtection="1">
      <alignment horizontal="center" vertical="center" wrapText="1"/>
    </xf>
    <xf numFmtId="0" fontId="22" fillId="8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top" wrapText="1"/>
    </xf>
    <xf numFmtId="165" fontId="2" fillId="0" borderId="0" xfId="0" applyNumberFormat="1" applyFont="1" applyBorder="1" applyProtection="1"/>
    <xf numFmtId="0" fontId="42" fillId="0" borderId="0" xfId="0" applyFont="1"/>
    <xf numFmtId="0" fontId="19" fillId="0" borderId="0" xfId="0" applyFont="1" applyAlignment="1" applyProtection="1">
      <alignment horizontal="left" vertical="top"/>
    </xf>
    <xf numFmtId="0" fontId="0" fillId="0" borderId="1" xfId="0" applyBorder="1" applyAlignment="1">
      <alignment vertical="center"/>
    </xf>
    <xf numFmtId="0" fontId="12" fillId="3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0" fontId="12" fillId="10" borderId="37" xfId="0" applyFont="1" applyFill="1" applyBorder="1" applyAlignment="1" applyProtection="1">
      <alignment horizontal="right" vertical="center"/>
    </xf>
    <xf numFmtId="9" fontId="10" fillId="0" borderId="2" xfId="1" applyFont="1" applyFill="1" applyBorder="1" applyAlignment="1" applyProtection="1">
      <alignment horizontal="center" vertical="center" wrapText="1"/>
      <protection locked="0"/>
    </xf>
    <xf numFmtId="9" fontId="10" fillId="0" borderId="25" xfId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vertical="center"/>
    </xf>
    <xf numFmtId="0" fontId="27" fillId="6" borderId="0" xfId="0" applyFont="1" applyFill="1" applyBorder="1" applyProtection="1"/>
    <xf numFmtId="0" fontId="27" fillId="6" borderId="0" xfId="0" applyFont="1" applyFill="1" applyProtection="1"/>
    <xf numFmtId="166" fontId="10" fillId="0" borderId="2" xfId="0" applyNumberFormat="1" applyFont="1" applyFill="1" applyBorder="1" applyAlignment="1" applyProtection="1">
      <alignment horizontal="center" vertical="center"/>
      <protection locked="0"/>
    </xf>
    <xf numFmtId="166" fontId="10" fillId="0" borderId="25" xfId="0" applyNumberFormat="1" applyFont="1" applyFill="1" applyBorder="1" applyAlignment="1" applyProtection="1">
      <alignment horizontal="center" vertical="center"/>
      <protection locked="0"/>
    </xf>
    <xf numFmtId="167" fontId="10" fillId="0" borderId="2" xfId="0" applyNumberFormat="1" applyFont="1" applyFill="1" applyBorder="1" applyAlignment="1" applyProtection="1">
      <alignment horizontal="center" vertical="center"/>
      <protection locked="0"/>
    </xf>
    <xf numFmtId="167" fontId="10" fillId="0" borderId="25" xfId="0" applyNumberFormat="1" applyFont="1" applyFill="1" applyBorder="1" applyAlignment="1" applyProtection="1">
      <alignment horizontal="center" vertical="center"/>
      <protection locked="0"/>
    </xf>
    <xf numFmtId="0" fontId="26" fillId="8" borderId="0" xfId="0" applyFont="1" applyFill="1" applyBorder="1" applyAlignment="1" applyProtection="1">
      <alignment horizontal="center" vertical="center"/>
      <protection locked="0"/>
    </xf>
    <xf numFmtId="0" fontId="26" fillId="8" borderId="11" xfId="0" applyFont="1" applyFill="1" applyBorder="1" applyAlignment="1" applyProtection="1">
      <alignment horizontal="center" vertical="center"/>
      <protection locked="0"/>
    </xf>
    <xf numFmtId="0" fontId="24" fillId="6" borderId="0" xfId="0" applyFont="1" applyFill="1" applyAlignment="1" applyProtection="1">
      <alignment horizontal="center"/>
    </xf>
    <xf numFmtId="0" fontId="22" fillId="8" borderId="0" xfId="0" applyFont="1" applyFill="1" applyBorder="1" applyAlignment="1" applyProtection="1">
      <alignment horizontal="left" vertical="top" wrapText="1"/>
      <protection locked="0"/>
    </xf>
    <xf numFmtId="0" fontId="27" fillId="6" borderId="0" xfId="0" applyFont="1" applyFill="1" applyBorder="1" applyAlignment="1" applyProtection="1">
      <alignment horizontal="left" vertical="center" wrapText="1"/>
    </xf>
    <xf numFmtId="1" fontId="26" fillId="8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19" xfId="0" applyNumberFormat="1" applyFont="1" applyFill="1" applyBorder="1" applyAlignment="1" applyProtection="1">
      <alignment horizontal="center" vertical="center"/>
    </xf>
    <xf numFmtId="0" fontId="15" fillId="2" borderId="16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top" wrapText="1"/>
    </xf>
    <xf numFmtId="0" fontId="15" fillId="0" borderId="19" xfId="0" applyFont="1" applyBorder="1" applyAlignment="1" applyProtection="1">
      <alignment horizontal="left" vertical="center"/>
    </xf>
    <xf numFmtId="0" fontId="15" fillId="0" borderId="20" xfId="0" applyFont="1" applyBorder="1" applyAlignment="1" applyProtection="1">
      <alignment horizontal="left" vertical="center"/>
    </xf>
    <xf numFmtId="0" fontId="15" fillId="0" borderId="16" xfId="0" applyFont="1" applyBorder="1" applyAlignment="1" applyProtection="1">
      <alignment horizontal="left" vertical="center"/>
    </xf>
    <xf numFmtId="0" fontId="15" fillId="3" borderId="29" xfId="0" applyNumberFormat="1" applyFont="1" applyFill="1" applyBorder="1" applyAlignment="1" applyProtection="1">
      <alignment horizontal="right" vertical="center" wrapText="1"/>
    </xf>
    <xf numFmtId="0" fontId="15" fillId="3" borderId="24" xfId="0" applyNumberFormat="1" applyFont="1" applyFill="1" applyBorder="1" applyAlignment="1" applyProtection="1">
      <alignment horizontal="right" vertical="center" wrapText="1"/>
    </xf>
    <xf numFmtId="2" fontId="13" fillId="3" borderId="27" xfId="0" applyNumberFormat="1" applyFont="1" applyFill="1" applyBorder="1" applyAlignment="1" applyProtection="1">
      <alignment horizontal="right" vertical="center" wrapText="1"/>
    </xf>
    <xf numFmtId="2" fontId="13" fillId="3" borderId="2" xfId="0" applyNumberFormat="1" applyFont="1" applyFill="1" applyBorder="1" applyAlignment="1" applyProtection="1">
      <alignment horizontal="right" vertical="center" wrapText="1"/>
    </xf>
    <xf numFmtId="0" fontId="16" fillId="0" borderId="19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top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22" xfId="0" applyFont="1" applyBorder="1" applyAlignment="1" applyProtection="1">
      <alignment horizontal="right" vertical="center" wrapText="1"/>
    </xf>
    <xf numFmtId="0" fontId="15" fillId="9" borderId="0" xfId="0" applyFont="1" applyFill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/>
    </xf>
    <xf numFmtId="0" fontId="12" fillId="3" borderId="23" xfId="0" applyNumberFormat="1" applyFont="1" applyFill="1" applyBorder="1" applyAlignment="1" applyProtection="1">
      <alignment horizontal="right" vertical="center" wrapText="1"/>
    </xf>
    <xf numFmtId="0" fontId="0" fillId="0" borderId="23" xfId="0" applyBorder="1" applyAlignment="1">
      <alignment vertical="center"/>
    </xf>
    <xf numFmtId="0" fontId="0" fillId="0" borderId="1" xfId="0" applyBorder="1" applyAlignment="1">
      <alignment vertical="center"/>
    </xf>
    <xf numFmtId="0" fontId="15" fillId="3" borderId="38" xfId="0" applyNumberFormat="1" applyFont="1" applyFill="1" applyBorder="1" applyAlignment="1" applyProtection="1">
      <alignment horizontal="right" vertical="center" wrapText="1"/>
    </xf>
    <xf numFmtId="2" fontId="13" fillId="3" borderId="1" xfId="0" applyNumberFormat="1" applyFont="1" applyFill="1" applyBorder="1" applyAlignment="1" applyProtection="1">
      <alignment horizontal="right" vertical="center" wrapText="1"/>
    </xf>
    <xf numFmtId="0" fontId="12" fillId="3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vertical="center"/>
    </xf>
    <xf numFmtId="0" fontId="2" fillId="0" borderId="0" xfId="0" applyFont="1" applyProtection="1"/>
    <xf numFmtId="0" fontId="15" fillId="9" borderId="0" xfId="0" applyFont="1" applyFill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99FFCC"/>
      <color rgb="FFCCFFFF"/>
      <color rgb="FFFF5050"/>
      <color rgb="FF66FFFF"/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45"/>
  <sheetViews>
    <sheetView showGridLines="0" tabSelected="1" zoomScale="90" zoomScaleNormal="90" zoomScaleSheetLayoutView="100" zoomScalePageLayoutView="90" workbookViewId="0">
      <selection activeCell="B6" sqref="B6"/>
    </sheetView>
  </sheetViews>
  <sheetFormatPr baseColWidth="10" defaultRowHeight="15" x14ac:dyDescent="0.25"/>
  <cols>
    <col min="1" max="1" width="19.42578125" style="45" customWidth="1"/>
    <col min="2" max="2" width="35.42578125" style="45" customWidth="1"/>
    <col min="3" max="3" width="6.7109375" style="45" customWidth="1"/>
    <col min="4" max="4" width="25.7109375" style="45" customWidth="1"/>
    <col min="5" max="5" width="28.5703125" style="45" customWidth="1"/>
    <col min="6" max="7" width="22" style="45" customWidth="1"/>
    <col min="8" max="8" width="15.85546875" style="45" customWidth="1"/>
    <col min="9" max="12" width="11.42578125" style="44" hidden="1" customWidth="1"/>
    <col min="13" max="13" width="3.5703125" style="45" customWidth="1"/>
    <col min="14" max="16384" width="11.42578125" style="45"/>
  </cols>
  <sheetData>
    <row r="1" spans="1:12" ht="9.75" customHeight="1" x14ac:dyDescent="0.25">
      <c r="A1" s="51"/>
      <c r="B1" s="51"/>
      <c r="C1" s="51"/>
      <c r="D1" s="51"/>
      <c r="E1" s="51"/>
      <c r="F1" s="51"/>
      <c r="G1" s="51"/>
      <c r="H1" s="51"/>
      <c r="I1" s="52"/>
      <c r="J1" s="52"/>
      <c r="K1" s="52"/>
      <c r="L1" s="52"/>
    </row>
    <row r="2" spans="1:12" s="46" customFormat="1" ht="24.75" customHeight="1" x14ac:dyDescent="0.5">
      <c r="A2" s="212" t="s">
        <v>13</v>
      </c>
      <c r="B2" s="212"/>
      <c r="C2" s="212"/>
      <c r="D2" s="212"/>
      <c r="E2" s="212"/>
      <c r="F2" s="212"/>
      <c r="G2" s="212"/>
      <c r="H2" s="212"/>
      <c r="I2" s="54"/>
      <c r="J2" s="54"/>
      <c r="K2" s="54"/>
      <c r="L2" s="54"/>
    </row>
    <row r="3" spans="1:12" ht="12.75" customHeight="1" x14ac:dyDescent="0.25">
      <c r="A3" s="51"/>
      <c r="B3" s="51"/>
      <c r="C3" s="51"/>
      <c r="D3" s="51"/>
      <c r="E3" s="51"/>
      <c r="F3" s="51"/>
      <c r="G3" s="51"/>
      <c r="H3" s="51"/>
      <c r="I3" s="52"/>
      <c r="J3" s="52"/>
      <c r="K3" s="52"/>
      <c r="L3" s="52"/>
    </row>
    <row r="4" spans="1:12" ht="15.75" x14ac:dyDescent="0.25">
      <c r="A4" s="51"/>
      <c r="B4" s="55" t="s">
        <v>16</v>
      </c>
      <c r="C4" s="53"/>
      <c r="D4" s="53"/>
      <c r="E4" s="53"/>
      <c r="F4" s="53"/>
      <c r="G4" s="53"/>
      <c r="H4" s="51"/>
      <c r="I4" s="52"/>
      <c r="J4" s="52"/>
      <c r="K4" s="52"/>
      <c r="L4" s="52"/>
    </row>
    <row r="5" spans="1:12" ht="23.25" customHeight="1" x14ac:dyDescent="0.25">
      <c r="A5" s="51"/>
      <c r="B5" s="56" t="s">
        <v>83</v>
      </c>
      <c r="C5" s="53"/>
      <c r="D5" s="53"/>
      <c r="E5" s="53"/>
      <c r="F5" s="147" t="s">
        <v>65</v>
      </c>
      <c r="G5" s="57"/>
      <c r="H5" s="51"/>
      <c r="I5" s="52"/>
      <c r="J5" s="52"/>
      <c r="K5" s="52"/>
      <c r="L5" s="52"/>
    </row>
    <row r="6" spans="1:12" ht="23.25" customHeight="1" x14ac:dyDescent="0.25">
      <c r="A6" s="51"/>
      <c r="B6" s="56" t="s">
        <v>102</v>
      </c>
      <c r="C6" s="53"/>
      <c r="D6" s="53"/>
      <c r="E6" s="53"/>
      <c r="F6" s="53"/>
      <c r="G6" s="53"/>
      <c r="H6" s="51"/>
      <c r="I6" s="52"/>
      <c r="J6" s="52"/>
      <c r="K6" s="52"/>
      <c r="L6" s="52"/>
    </row>
    <row r="7" spans="1:12" ht="23.25" customHeight="1" x14ac:dyDescent="0.25">
      <c r="A7" s="51"/>
      <c r="B7" s="214" t="s">
        <v>97</v>
      </c>
      <c r="C7" s="214"/>
      <c r="D7" s="214"/>
      <c r="E7" s="214"/>
      <c r="F7" s="214"/>
      <c r="G7" s="214"/>
      <c r="H7" s="51"/>
      <c r="I7" s="52"/>
      <c r="J7" s="52"/>
      <c r="K7" s="52"/>
      <c r="L7" s="52"/>
    </row>
    <row r="8" spans="1:12" ht="15.75" x14ac:dyDescent="0.25">
      <c r="A8" s="51"/>
      <c r="B8" s="214"/>
      <c r="C8" s="214"/>
      <c r="D8" s="214"/>
      <c r="E8" s="214"/>
      <c r="F8" s="214"/>
      <c r="G8" s="214"/>
      <c r="H8" s="51"/>
      <c r="I8" s="52"/>
      <c r="J8" s="52"/>
      <c r="K8" s="52"/>
      <c r="L8" s="52"/>
    </row>
    <row r="9" spans="1:12" ht="16.5" thickBot="1" x14ac:dyDescent="0.3">
      <c r="A9" s="51"/>
      <c r="B9" s="51" t="s">
        <v>103</v>
      </c>
      <c r="C9" s="51"/>
      <c r="D9" s="51"/>
      <c r="E9" s="51"/>
      <c r="F9" s="51"/>
      <c r="G9" s="51"/>
      <c r="H9" s="51"/>
      <c r="I9" s="52"/>
      <c r="J9" s="52"/>
      <c r="K9" s="52"/>
      <c r="L9" s="52"/>
    </row>
    <row r="10" spans="1:12" ht="24.95" customHeight="1" thickTop="1" thickBot="1" x14ac:dyDescent="0.3">
      <c r="A10" s="51"/>
      <c r="B10" s="58" t="s">
        <v>12</v>
      </c>
      <c r="C10" s="59"/>
      <c r="D10" s="59"/>
      <c r="E10" s="59"/>
      <c r="F10" s="59"/>
      <c r="G10" s="60"/>
      <c r="H10" s="51"/>
      <c r="I10" s="52"/>
      <c r="J10" s="52"/>
      <c r="K10" s="52"/>
      <c r="L10" s="52"/>
    </row>
    <row r="11" spans="1:12" ht="24.95" customHeight="1" thickTop="1" x14ac:dyDescent="0.25">
      <c r="A11" s="51"/>
      <c r="B11" s="61"/>
      <c r="C11" s="62"/>
      <c r="D11" s="51"/>
      <c r="E11" s="51"/>
      <c r="F11" s="51"/>
      <c r="G11" s="63"/>
      <c r="H11" s="51"/>
      <c r="I11" s="52"/>
      <c r="J11" s="52"/>
      <c r="K11" s="52"/>
      <c r="L11" s="52"/>
    </row>
    <row r="12" spans="1:12" ht="24.95" customHeight="1" x14ac:dyDescent="0.25">
      <c r="A12" s="51"/>
      <c r="B12" s="64" t="s">
        <v>0</v>
      </c>
      <c r="C12" s="215"/>
      <c r="D12" s="215"/>
      <c r="E12" s="51"/>
      <c r="F12" s="51"/>
      <c r="G12" s="63"/>
      <c r="H12" s="51"/>
      <c r="I12" s="52"/>
      <c r="J12" s="52"/>
      <c r="K12" s="52"/>
      <c r="L12" s="52"/>
    </row>
    <row r="13" spans="1:12" ht="24.95" customHeight="1" x14ac:dyDescent="0.25">
      <c r="A13" s="51"/>
      <c r="B13" s="61"/>
      <c r="C13" s="51"/>
      <c r="D13" s="51"/>
      <c r="E13" s="51"/>
      <c r="F13" s="51"/>
      <c r="G13" s="63"/>
      <c r="H13" s="51"/>
      <c r="I13" s="52"/>
      <c r="J13" s="52"/>
      <c r="K13" s="52"/>
      <c r="L13" s="52"/>
    </row>
    <row r="14" spans="1:12" s="47" customFormat="1" ht="24.95" customHeight="1" x14ac:dyDescent="0.3">
      <c r="A14" s="65"/>
      <c r="B14" s="64" t="s">
        <v>94</v>
      </c>
      <c r="C14" s="215"/>
      <c r="D14" s="215"/>
      <c r="E14" s="215"/>
      <c r="F14" s="215"/>
      <c r="G14" s="66"/>
      <c r="H14" s="65"/>
      <c r="I14" s="67"/>
      <c r="J14" s="67"/>
      <c r="K14" s="67"/>
      <c r="L14" s="67"/>
    </row>
    <row r="15" spans="1:12" s="47" customFormat="1" ht="24.95" customHeight="1" x14ac:dyDescent="0.3">
      <c r="A15" s="65"/>
      <c r="B15" s="64" t="s">
        <v>95</v>
      </c>
      <c r="C15" s="215"/>
      <c r="D15" s="215"/>
      <c r="E15" s="215"/>
      <c r="F15" s="215"/>
      <c r="G15" s="66"/>
      <c r="H15" s="65"/>
      <c r="I15" s="67"/>
      <c r="J15" s="67"/>
      <c r="K15" s="67"/>
      <c r="L15" s="67"/>
    </row>
    <row r="16" spans="1:12" s="47" customFormat="1" ht="24.95" customHeight="1" x14ac:dyDescent="0.3">
      <c r="A16" s="65"/>
      <c r="B16" s="68"/>
      <c r="C16" s="65"/>
      <c r="D16" s="65"/>
      <c r="E16" s="51"/>
      <c r="F16" s="65"/>
      <c r="G16" s="66"/>
      <c r="H16" s="65"/>
      <c r="I16" s="67"/>
      <c r="J16" s="67"/>
      <c r="K16" s="67"/>
      <c r="L16" s="67"/>
    </row>
    <row r="17" spans="1:12" s="47" customFormat="1" ht="24.95" customHeight="1" x14ac:dyDescent="0.3">
      <c r="A17" s="65"/>
      <c r="B17" s="64" t="s">
        <v>14</v>
      </c>
      <c r="C17" s="210"/>
      <c r="D17" s="210"/>
      <c r="E17" s="210"/>
      <c r="F17" s="210"/>
      <c r="G17" s="211"/>
      <c r="H17" s="65"/>
      <c r="I17" s="67"/>
      <c r="J17" s="67"/>
      <c r="K17" s="67"/>
      <c r="L17" s="67"/>
    </row>
    <row r="18" spans="1:12" s="47" customFormat="1" ht="24.95" customHeight="1" thickBot="1" x14ac:dyDescent="0.35">
      <c r="A18" s="65"/>
      <c r="B18" s="68"/>
      <c r="C18" s="65"/>
      <c r="D18" s="65"/>
      <c r="E18" s="51"/>
      <c r="F18" s="65"/>
      <c r="G18" s="66"/>
      <c r="H18" s="65"/>
      <c r="I18" s="67"/>
      <c r="J18" s="67"/>
      <c r="K18" s="67"/>
      <c r="L18" s="67"/>
    </row>
    <row r="19" spans="1:12" ht="17.25" thickTop="1" thickBot="1" x14ac:dyDescent="0.3">
      <c r="A19" s="51"/>
      <c r="B19" s="58" t="s">
        <v>15</v>
      </c>
      <c r="C19" s="69"/>
      <c r="D19" s="69"/>
      <c r="E19" s="69"/>
      <c r="F19" s="69"/>
      <c r="G19" s="70"/>
      <c r="H19" s="51"/>
      <c r="I19" s="52"/>
      <c r="J19" s="52"/>
      <c r="K19" s="52"/>
      <c r="L19" s="52"/>
    </row>
    <row r="20" spans="1:12" ht="16.5" thickTop="1" x14ac:dyDescent="0.25">
      <c r="A20" s="51"/>
      <c r="B20" s="61"/>
      <c r="C20" s="51"/>
      <c r="D20" s="51"/>
      <c r="E20" s="51"/>
      <c r="F20" s="51"/>
      <c r="G20" s="63"/>
      <c r="H20" s="51"/>
      <c r="I20" s="52"/>
      <c r="J20" s="52"/>
      <c r="K20" s="52"/>
      <c r="L20" s="52"/>
    </row>
    <row r="21" spans="1:12" ht="15.75" x14ac:dyDescent="0.25">
      <c r="A21" s="51"/>
      <c r="B21" s="61"/>
      <c r="C21" s="51"/>
      <c r="D21" s="51"/>
      <c r="E21" s="51"/>
      <c r="F21" s="51"/>
      <c r="G21" s="63"/>
      <c r="H21" s="51"/>
      <c r="I21" s="52"/>
      <c r="J21" s="52"/>
      <c r="K21" s="52"/>
      <c r="L21" s="52"/>
    </row>
    <row r="22" spans="1:12" ht="30.75" x14ac:dyDescent="0.25">
      <c r="A22" s="51"/>
      <c r="B22" s="137" t="s">
        <v>50</v>
      </c>
      <c r="C22" s="138" t="s">
        <v>84</v>
      </c>
      <c r="D22" s="135"/>
      <c r="E22" s="51"/>
      <c r="F22" s="51"/>
      <c r="G22" s="63"/>
      <c r="H22" s="51"/>
      <c r="I22" s="52"/>
      <c r="J22" s="52"/>
      <c r="K22" s="52"/>
      <c r="L22" s="52"/>
    </row>
    <row r="23" spans="1:12" ht="15.75" x14ac:dyDescent="0.25">
      <c r="A23" s="51"/>
      <c r="B23" s="61"/>
      <c r="C23" s="51"/>
      <c r="D23" s="51"/>
      <c r="E23" s="51"/>
      <c r="F23" s="51"/>
      <c r="G23" s="63"/>
      <c r="H23" s="51"/>
      <c r="I23" s="52"/>
      <c r="J23" s="52"/>
      <c r="K23" s="52"/>
      <c r="L23" s="52"/>
    </row>
    <row r="24" spans="1:12" ht="15.75" x14ac:dyDescent="0.25">
      <c r="A24" s="51"/>
      <c r="B24" s="61"/>
      <c r="C24" s="51"/>
      <c r="D24" s="51"/>
      <c r="E24" s="71"/>
      <c r="F24" s="51"/>
      <c r="G24" s="63"/>
      <c r="H24" s="51"/>
      <c r="I24" s="52"/>
      <c r="J24" s="52"/>
      <c r="K24" s="52"/>
      <c r="L24" s="52"/>
    </row>
    <row r="25" spans="1:12" ht="37.5" customHeight="1" x14ac:dyDescent="0.25">
      <c r="A25" s="51"/>
      <c r="B25" s="72" t="s">
        <v>51</v>
      </c>
      <c r="C25" s="213"/>
      <c r="D25" s="213"/>
      <c r="E25" s="213"/>
      <c r="F25" s="213"/>
      <c r="G25" s="63"/>
      <c r="H25" s="51"/>
      <c r="I25" s="52"/>
      <c r="J25" s="52"/>
      <c r="K25" s="52"/>
      <c r="L25" s="52"/>
    </row>
    <row r="26" spans="1:12" ht="15.75" x14ac:dyDescent="0.25">
      <c r="A26" s="51"/>
      <c r="B26" s="61"/>
      <c r="C26" s="51"/>
      <c r="D26" s="127"/>
      <c r="E26" s="51"/>
      <c r="F26" s="51"/>
      <c r="G26" s="63"/>
      <c r="H26" s="51"/>
      <c r="I26" s="52"/>
      <c r="J26" s="52"/>
      <c r="K26" s="52"/>
      <c r="L26" s="52"/>
    </row>
    <row r="27" spans="1:12" ht="34.5" hidden="1" customHeight="1" x14ac:dyDescent="0.25">
      <c r="A27" s="51"/>
      <c r="B27" s="186" t="s">
        <v>80</v>
      </c>
      <c r="C27" s="192" t="s">
        <v>45</v>
      </c>
      <c r="D27" s="127"/>
      <c r="E27" s="51"/>
      <c r="F27" s="51"/>
      <c r="G27" s="63"/>
      <c r="H27" s="51"/>
      <c r="I27" s="52"/>
      <c r="J27" s="52"/>
      <c r="K27" s="52"/>
      <c r="L27" s="52"/>
    </row>
    <row r="28" spans="1:12" ht="16.5" thickBot="1" x14ac:dyDescent="0.3">
      <c r="A28" s="51"/>
      <c r="B28" s="73"/>
      <c r="C28" s="74"/>
      <c r="D28" s="74"/>
      <c r="E28" s="74"/>
      <c r="F28" s="74"/>
      <c r="G28" s="75"/>
      <c r="H28" s="51"/>
      <c r="I28" s="52"/>
      <c r="J28" s="52"/>
      <c r="K28" s="52"/>
      <c r="L28" s="52"/>
    </row>
    <row r="29" spans="1:12" ht="16.5" thickTop="1" x14ac:dyDescent="0.25">
      <c r="A29" s="51"/>
      <c r="B29" s="51"/>
      <c r="C29" s="51"/>
      <c r="D29" s="51"/>
      <c r="E29" s="51"/>
      <c r="F29" s="51"/>
      <c r="G29" s="51"/>
      <c r="H29" s="51"/>
      <c r="I29" s="52"/>
      <c r="J29" s="52"/>
      <c r="K29" s="52"/>
      <c r="L29" s="52"/>
    </row>
    <row r="30" spans="1:12" ht="15.75" x14ac:dyDescent="0.25">
      <c r="A30" s="51"/>
      <c r="B30" s="51"/>
      <c r="C30" s="51"/>
      <c r="D30" s="51"/>
      <c r="E30" s="51"/>
      <c r="F30" s="51"/>
      <c r="G30" s="51"/>
      <c r="H30" s="51"/>
      <c r="I30" s="52"/>
      <c r="J30" s="52"/>
      <c r="K30" s="52"/>
      <c r="L30" s="52"/>
    </row>
    <row r="31" spans="1:12" ht="15.75" x14ac:dyDescent="0.25">
      <c r="A31" s="51"/>
      <c r="B31" s="51"/>
      <c r="C31" s="51"/>
      <c r="D31" s="51"/>
      <c r="E31" s="51"/>
      <c r="F31" s="51"/>
      <c r="G31" s="51"/>
      <c r="H31" s="51"/>
      <c r="I31" s="52"/>
      <c r="J31" s="52"/>
      <c r="K31" s="52"/>
      <c r="L31" s="52"/>
    </row>
    <row r="32" spans="1:12" ht="15.75" x14ac:dyDescent="0.25">
      <c r="A32" s="204"/>
      <c r="B32" s="51"/>
      <c r="C32" s="51"/>
      <c r="D32" s="51"/>
      <c r="E32" s="51"/>
      <c r="F32" s="51"/>
      <c r="G32" s="51"/>
      <c r="H32" s="51"/>
      <c r="I32" s="52"/>
      <c r="J32" s="52"/>
      <c r="K32" s="52"/>
      <c r="L32" s="52"/>
    </row>
    <row r="33" spans="1:12" ht="15.75" x14ac:dyDescent="0.25">
      <c r="A33" s="204"/>
      <c r="B33" s="51"/>
      <c r="C33" s="51"/>
      <c r="D33" s="51"/>
      <c r="E33" s="51"/>
      <c r="F33" s="51"/>
      <c r="G33" s="51"/>
      <c r="H33" s="51"/>
      <c r="I33" s="52"/>
      <c r="J33" s="52"/>
      <c r="K33" s="52"/>
      <c r="L33" s="52"/>
    </row>
    <row r="34" spans="1:12" ht="15.75" x14ac:dyDescent="0.25">
      <c r="A34" s="204"/>
      <c r="B34" s="51"/>
      <c r="C34" s="51"/>
      <c r="D34" s="51"/>
      <c r="E34" s="51"/>
      <c r="F34" s="51"/>
      <c r="G34" s="51"/>
      <c r="H34" s="51"/>
      <c r="I34" s="52"/>
      <c r="J34" s="52"/>
      <c r="K34" s="52"/>
      <c r="L34" s="52"/>
    </row>
    <row r="35" spans="1:12" ht="15.75" x14ac:dyDescent="0.25">
      <c r="A35" s="205"/>
      <c r="B35" s="76"/>
      <c r="C35" s="76"/>
      <c r="D35" s="76"/>
      <c r="E35" s="76"/>
      <c r="F35" s="76"/>
      <c r="G35" s="76"/>
      <c r="H35" s="76"/>
      <c r="I35" s="52"/>
      <c r="J35" s="52"/>
      <c r="K35" s="52"/>
      <c r="L35" s="52"/>
    </row>
    <row r="36" spans="1:12" ht="15.75" x14ac:dyDescent="0.25">
      <c r="A36" s="205"/>
      <c r="B36" s="76"/>
      <c r="C36" s="76"/>
      <c r="D36" s="76"/>
      <c r="E36" s="76"/>
      <c r="F36" s="76"/>
      <c r="G36" s="76"/>
      <c r="H36" s="76"/>
      <c r="I36" s="52"/>
      <c r="J36" s="52"/>
      <c r="K36" s="52"/>
      <c r="L36" s="52"/>
    </row>
    <row r="37" spans="1:12" s="48" customFormat="1" x14ac:dyDescent="0.25">
      <c r="B37" s="128" t="s">
        <v>44</v>
      </c>
      <c r="I37" s="44"/>
      <c r="J37" s="44"/>
      <c r="K37" s="44"/>
      <c r="L37" s="44"/>
    </row>
    <row r="38" spans="1:12" s="48" customFormat="1" x14ac:dyDescent="0.25">
      <c r="B38" s="128" t="s">
        <v>45</v>
      </c>
      <c r="I38" s="44"/>
      <c r="J38" s="44"/>
      <c r="K38" s="44"/>
      <c r="L38" s="44"/>
    </row>
    <row r="39" spans="1:12" s="48" customFormat="1" x14ac:dyDescent="0.25">
      <c r="I39" s="44"/>
      <c r="J39" s="44"/>
      <c r="K39" s="44"/>
      <c r="L39" s="44"/>
    </row>
    <row r="40" spans="1:12" s="48" customFormat="1" x14ac:dyDescent="0.25">
      <c r="I40" s="44"/>
      <c r="J40" s="44"/>
      <c r="K40" s="44"/>
      <c r="L40" s="44"/>
    </row>
    <row r="41" spans="1:12" s="48" customFormat="1" x14ac:dyDescent="0.25">
      <c r="I41" s="44"/>
      <c r="J41" s="44"/>
      <c r="K41" s="44"/>
      <c r="L41" s="44"/>
    </row>
    <row r="42" spans="1:12" s="48" customFormat="1" x14ac:dyDescent="0.25">
      <c r="I42" s="44"/>
      <c r="J42" s="44"/>
      <c r="K42" s="44"/>
      <c r="L42" s="44"/>
    </row>
    <row r="43" spans="1:12" s="48" customFormat="1" x14ac:dyDescent="0.25">
      <c r="I43" s="44"/>
      <c r="J43" s="44"/>
      <c r="K43" s="44"/>
      <c r="L43" s="44"/>
    </row>
    <row r="44" spans="1:12" s="48" customFormat="1" x14ac:dyDescent="0.25">
      <c r="I44" s="44"/>
      <c r="J44" s="44"/>
      <c r="K44" s="44"/>
      <c r="L44" s="44"/>
    </row>
    <row r="45" spans="1:12" s="48" customFormat="1" x14ac:dyDescent="0.25">
      <c r="I45" s="44"/>
      <c r="J45" s="44"/>
      <c r="K45" s="44"/>
      <c r="L45" s="44"/>
    </row>
  </sheetData>
  <sheetProtection password="85A8" sheet="1" objects="1" scenarios="1"/>
  <mergeCells count="7">
    <mergeCell ref="C17:G17"/>
    <mergeCell ref="A2:H2"/>
    <mergeCell ref="C25:F25"/>
    <mergeCell ref="B7:G8"/>
    <mergeCell ref="C12:D12"/>
    <mergeCell ref="C14:F14"/>
    <mergeCell ref="C15:F15"/>
  </mergeCells>
  <dataValidations count="1">
    <dataValidation type="list" operator="equal" allowBlank="1" showInputMessage="1" showErrorMessage="1" sqref="C27">
      <formula1>$B$37:$B$38</formula1>
    </dataValidation>
  </dataValidations>
  <pageMargins left="0.7" right="0.7" top="0.78740157499999996" bottom="0.78740157499999996" header="0.3" footer="0.3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333"/>
  <sheetViews>
    <sheetView showGridLines="0" showRuler="0" zoomScale="50" zoomScaleNormal="50" zoomScaleSheetLayoutView="30" zoomScalePageLayoutView="40" workbookViewId="0">
      <selection activeCell="G16" sqref="G16"/>
    </sheetView>
  </sheetViews>
  <sheetFormatPr baseColWidth="10" defaultColWidth="0" defaultRowHeight="14.25" x14ac:dyDescent="0.2"/>
  <cols>
    <col min="1" max="1" width="10.7109375" style="96" customWidth="1"/>
    <col min="2" max="2" width="25" style="7" customWidth="1"/>
    <col min="3" max="3" width="96.42578125" style="96" customWidth="1"/>
    <col min="4" max="4" width="12.85546875" style="126" customWidth="1"/>
    <col min="5" max="5" width="25" style="96" customWidth="1"/>
    <col min="6" max="7" width="30" style="96" customWidth="1"/>
    <col min="8" max="8" width="19.28515625" style="96" customWidth="1"/>
    <col min="9" max="9" width="30" style="102" customWidth="1"/>
    <col min="10" max="10" width="30" style="96" customWidth="1"/>
    <col min="11" max="11" width="31.28515625" style="96" customWidth="1"/>
    <col min="12" max="12" width="19.42578125" style="96" customWidth="1"/>
    <col min="13" max="16344" width="11.42578125" style="96" customWidth="1"/>
    <col min="16345" max="16384" width="36" style="96" customWidth="1"/>
  </cols>
  <sheetData>
    <row r="1" spans="1:12" ht="30" x14ac:dyDescent="0.4">
      <c r="A1" s="6" t="s">
        <v>109</v>
      </c>
      <c r="K1" s="143" t="s">
        <v>53</v>
      </c>
      <c r="L1" s="144">
        <f>IF(K310&lt;&gt;K331,10,IF(K277&lt;&gt;K298,9,IF(K244&lt;&gt;K265,8,IF(K211&lt;&gt;K232,7,(IF(K178&lt;&gt;K199,6,(IF(K145&lt;&gt;K166,5,IF(K112&lt;&gt;K133,4,IF(K79&lt;&gt;K100,3,IF(K46&lt;&gt;K67,2,1)))))))))))</f>
        <v>1</v>
      </c>
    </row>
    <row r="2" spans="1:12" ht="28.5" customHeight="1" x14ac:dyDescent="0.4">
      <c r="A2" s="8" t="s">
        <v>39</v>
      </c>
      <c r="F2" s="86">
        <f>Start!$G$5</f>
        <v>0</v>
      </c>
      <c r="G2" s="232">
        <f>Start!$C$25</f>
        <v>0</v>
      </c>
      <c r="H2" s="232"/>
      <c r="I2" s="232"/>
      <c r="J2" s="232"/>
      <c r="K2" s="232"/>
      <c r="L2" s="232"/>
    </row>
    <row r="3" spans="1:12" ht="20.25" customHeight="1" thickBot="1" x14ac:dyDescent="0.35">
      <c r="A3" s="9"/>
      <c r="C3" s="10"/>
      <c r="D3" s="10"/>
      <c r="E3" s="11"/>
      <c r="F3" s="11"/>
      <c r="G3" s="11"/>
      <c r="H3" s="11"/>
      <c r="I3" s="11"/>
    </row>
    <row r="4" spans="1:12" ht="42" customHeight="1" thickBot="1" x14ac:dyDescent="0.25">
      <c r="A4" s="233"/>
      <c r="B4" s="233"/>
      <c r="C4" s="226" t="s">
        <v>87</v>
      </c>
      <c r="D4" s="227"/>
      <c r="E4" s="227"/>
      <c r="F4" s="227"/>
      <c r="G4" s="227"/>
      <c r="H4" s="227"/>
      <c r="I4" s="227"/>
      <c r="J4" s="227"/>
      <c r="K4" s="227"/>
      <c r="L4" s="228"/>
    </row>
    <row r="5" spans="1:12" ht="35.1" customHeight="1" thickBot="1" x14ac:dyDescent="0.35">
      <c r="B5" s="12"/>
      <c r="C5" s="98" t="s">
        <v>104</v>
      </c>
      <c r="D5" s="98"/>
      <c r="E5" s="13"/>
      <c r="F5" s="14"/>
      <c r="G5" s="14"/>
      <c r="J5" s="79"/>
      <c r="K5" s="95"/>
      <c r="L5" s="100"/>
    </row>
    <row r="6" spans="1:12" s="190" customFormat="1" ht="35.1" hidden="1" customHeight="1" thickBot="1" x14ac:dyDescent="0.35">
      <c r="B6" s="12"/>
      <c r="C6" s="98"/>
      <c r="D6" s="98"/>
      <c r="E6" s="18" t="s">
        <v>42</v>
      </c>
      <c r="F6" s="139" t="str">
        <f>Start!$C$27</f>
        <v>nein</v>
      </c>
      <c r="J6" s="79"/>
      <c r="K6" s="131"/>
      <c r="L6" s="131"/>
    </row>
    <row r="7" spans="1:12" ht="35.1" customHeight="1" thickBot="1" x14ac:dyDescent="0.3">
      <c r="A7" s="15"/>
      <c r="B7" s="16"/>
      <c r="C7" s="15"/>
      <c r="D7" s="15"/>
      <c r="E7" s="96" t="s">
        <v>89</v>
      </c>
      <c r="G7" s="136"/>
      <c r="I7" s="230" t="s">
        <v>66</v>
      </c>
      <c r="J7" s="230"/>
      <c r="K7" s="231"/>
      <c r="L7" s="191">
        <v>0.8</v>
      </c>
    </row>
    <row r="8" spans="1:12" s="19" customFormat="1" ht="44.25" customHeight="1" thickBot="1" x14ac:dyDescent="0.25">
      <c r="A8" s="91" t="s">
        <v>0</v>
      </c>
      <c r="B8" s="17"/>
      <c r="C8" s="5">
        <f>Start!$C$12</f>
        <v>0</v>
      </c>
      <c r="D8" s="129"/>
      <c r="E8" s="18" t="s">
        <v>52</v>
      </c>
      <c r="F8" s="216" t="str">
        <f>Start!$C$22&amp;Start!$D$22</f>
        <v>EP4-</v>
      </c>
      <c r="G8" s="217"/>
      <c r="H8" s="39"/>
      <c r="I8" s="230" t="s">
        <v>105</v>
      </c>
      <c r="J8" s="230"/>
      <c r="K8" s="231"/>
      <c r="L8" s="130"/>
    </row>
    <row r="9" spans="1:12" x14ac:dyDescent="0.2">
      <c r="A9" s="193"/>
      <c r="B9" s="194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2" s="39" customFormat="1" x14ac:dyDescent="0.2">
      <c r="A10" s="193"/>
      <c r="B10" s="194"/>
    </row>
    <row r="11" spans="1:12" s="25" customFormat="1" ht="111.75" customHeight="1" x14ac:dyDescent="0.25">
      <c r="A11" s="22" t="s">
        <v>18</v>
      </c>
      <c r="B11" s="23" t="s">
        <v>96</v>
      </c>
      <c r="C11" s="22" t="s">
        <v>1</v>
      </c>
      <c r="D11" s="22" t="s">
        <v>46</v>
      </c>
      <c r="E11" s="22" t="s">
        <v>21</v>
      </c>
      <c r="F11" s="22" t="s">
        <v>2</v>
      </c>
      <c r="G11" s="22" t="s">
        <v>36</v>
      </c>
      <c r="H11" s="22" t="s">
        <v>37</v>
      </c>
      <c r="I11" s="22" t="s">
        <v>33</v>
      </c>
      <c r="J11" s="22" t="s">
        <v>47</v>
      </c>
      <c r="K11" s="22" t="s">
        <v>43</v>
      </c>
      <c r="L11" s="24" t="s">
        <v>29</v>
      </c>
    </row>
    <row r="12" spans="1:12" s="31" customFormat="1" ht="18" x14ac:dyDescent="0.25">
      <c r="A12" s="26"/>
      <c r="B12" s="27"/>
      <c r="C12" s="28"/>
      <c r="D12" s="28"/>
      <c r="E12" s="28"/>
      <c r="F12" s="29" t="s">
        <v>38</v>
      </c>
      <c r="G12" s="29" t="s">
        <v>38</v>
      </c>
      <c r="H12" s="29" t="s">
        <v>32</v>
      </c>
      <c r="I12" s="29" t="s">
        <v>38</v>
      </c>
      <c r="J12" s="29" t="s">
        <v>38</v>
      </c>
      <c r="K12" s="29" t="s">
        <v>38</v>
      </c>
      <c r="L12" s="30" t="s">
        <v>30</v>
      </c>
    </row>
    <row r="13" spans="1:12" s="88" customFormat="1" ht="21.75" customHeight="1" x14ac:dyDescent="0.25">
      <c r="A13" s="115" t="s">
        <v>4</v>
      </c>
      <c r="B13" s="116" t="s">
        <v>5</v>
      </c>
      <c r="C13" s="115" t="s">
        <v>6</v>
      </c>
      <c r="D13" s="115" t="s">
        <v>7</v>
      </c>
      <c r="E13" s="115" t="s">
        <v>8</v>
      </c>
      <c r="F13" s="115" t="s">
        <v>9</v>
      </c>
      <c r="G13" s="115" t="s">
        <v>10</v>
      </c>
      <c r="H13" s="115" t="s">
        <v>11</v>
      </c>
      <c r="I13" s="115" t="s">
        <v>27</v>
      </c>
      <c r="J13" s="115" t="s">
        <v>22</v>
      </c>
      <c r="K13" s="117" t="s">
        <v>48</v>
      </c>
      <c r="L13" s="103" t="s">
        <v>49</v>
      </c>
    </row>
    <row r="14" spans="1:12" s="32" customFormat="1" ht="39.75" customHeight="1" x14ac:dyDescent="0.25">
      <c r="A14" s="50"/>
      <c r="B14" s="2"/>
      <c r="C14" s="1"/>
      <c r="D14" s="1"/>
      <c r="E14" s="2"/>
      <c r="F14" s="4"/>
      <c r="G14" s="4"/>
      <c r="H14" s="3"/>
      <c r="I14" s="132" t="str">
        <f>IF(H14="","",(F14-G14)-(F14-G14)/(1+H14/100))</f>
        <v/>
      </c>
      <c r="J14" s="4"/>
      <c r="K14" s="87" t="str">
        <f t="shared" ref="K14:K33" si="0">IF($F$6="ja",(IF(F14="","",(F14-G14-J14*((100+H14)/100)))),IF(F14="","",(F14-G14-I14-J14)))</f>
        <v/>
      </c>
      <c r="L14" s="99"/>
    </row>
    <row r="15" spans="1:12" s="32" customFormat="1" ht="39.75" customHeight="1" x14ac:dyDescent="0.25">
      <c r="A15" s="50"/>
      <c r="B15" s="2"/>
      <c r="C15" s="1"/>
      <c r="D15" s="1"/>
      <c r="E15" s="2"/>
      <c r="F15" s="4"/>
      <c r="G15" s="4"/>
      <c r="H15" s="3"/>
      <c r="I15" s="132" t="str">
        <f t="shared" ref="I15:I33" si="1">IF(H15="","",(F15-G15)-(F15-G15)/(1+H15/100))</f>
        <v/>
      </c>
      <c r="J15" s="4"/>
      <c r="K15" s="87" t="str">
        <f t="shared" si="0"/>
        <v/>
      </c>
      <c r="L15" s="99"/>
    </row>
    <row r="16" spans="1:12" s="32" customFormat="1" ht="39.75" customHeight="1" x14ac:dyDescent="0.25">
      <c r="A16" s="50"/>
      <c r="B16" s="2"/>
      <c r="C16" s="1"/>
      <c r="D16" s="1"/>
      <c r="E16" s="2"/>
      <c r="F16" s="4"/>
      <c r="G16" s="4"/>
      <c r="H16" s="3"/>
      <c r="I16" s="132" t="str">
        <f t="shared" si="1"/>
        <v/>
      </c>
      <c r="J16" s="4"/>
      <c r="K16" s="87" t="str">
        <f t="shared" si="0"/>
        <v/>
      </c>
      <c r="L16" s="99"/>
    </row>
    <row r="17" spans="1:12" s="32" customFormat="1" ht="39.75" customHeight="1" x14ac:dyDescent="0.25">
      <c r="A17" s="50"/>
      <c r="B17" s="2"/>
      <c r="C17" s="1"/>
      <c r="D17" s="1"/>
      <c r="E17" s="2"/>
      <c r="F17" s="4"/>
      <c r="G17" s="4"/>
      <c r="H17" s="3"/>
      <c r="I17" s="132" t="str">
        <f t="shared" si="1"/>
        <v/>
      </c>
      <c r="J17" s="4"/>
      <c r="K17" s="87" t="str">
        <f t="shared" si="0"/>
        <v/>
      </c>
      <c r="L17" s="99"/>
    </row>
    <row r="18" spans="1:12" s="32" customFormat="1" ht="39.75" customHeight="1" x14ac:dyDescent="0.25">
      <c r="A18" s="50"/>
      <c r="B18" s="2"/>
      <c r="C18" s="1"/>
      <c r="D18" s="1"/>
      <c r="E18" s="2"/>
      <c r="F18" s="4"/>
      <c r="G18" s="4"/>
      <c r="H18" s="3"/>
      <c r="I18" s="132" t="str">
        <f t="shared" si="1"/>
        <v/>
      </c>
      <c r="J18" s="4"/>
      <c r="K18" s="87" t="str">
        <f t="shared" si="0"/>
        <v/>
      </c>
      <c r="L18" s="99"/>
    </row>
    <row r="19" spans="1:12" s="32" customFormat="1" ht="39.75" customHeight="1" x14ac:dyDescent="0.25">
      <c r="A19" s="50"/>
      <c r="B19" s="2"/>
      <c r="C19" s="1"/>
      <c r="D19" s="1"/>
      <c r="E19" s="2"/>
      <c r="F19" s="4"/>
      <c r="G19" s="4"/>
      <c r="H19" s="3"/>
      <c r="I19" s="132" t="str">
        <f t="shared" si="1"/>
        <v/>
      </c>
      <c r="J19" s="4"/>
      <c r="K19" s="87" t="str">
        <f t="shared" si="0"/>
        <v/>
      </c>
      <c r="L19" s="99"/>
    </row>
    <row r="20" spans="1:12" s="32" customFormat="1" ht="39.75" customHeight="1" x14ac:dyDescent="0.25">
      <c r="A20" s="50"/>
      <c r="B20" s="2"/>
      <c r="C20" s="1"/>
      <c r="D20" s="1"/>
      <c r="E20" s="2"/>
      <c r="F20" s="4"/>
      <c r="G20" s="4"/>
      <c r="H20" s="3"/>
      <c r="I20" s="132" t="str">
        <f t="shared" si="1"/>
        <v/>
      </c>
      <c r="J20" s="4"/>
      <c r="K20" s="87" t="str">
        <f t="shared" si="0"/>
        <v/>
      </c>
      <c r="L20" s="99"/>
    </row>
    <row r="21" spans="1:12" s="32" customFormat="1" ht="39.75" customHeight="1" x14ac:dyDescent="0.25">
      <c r="A21" s="50"/>
      <c r="B21" s="2"/>
      <c r="C21" s="1"/>
      <c r="D21" s="1"/>
      <c r="E21" s="2"/>
      <c r="F21" s="4"/>
      <c r="G21" s="4"/>
      <c r="H21" s="3"/>
      <c r="I21" s="132" t="str">
        <f t="shared" si="1"/>
        <v/>
      </c>
      <c r="J21" s="4"/>
      <c r="K21" s="87" t="str">
        <f t="shared" si="0"/>
        <v/>
      </c>
      <c r="L21" s="99"/>
    </row>
    <row r="22" spans="1:12" s="32" customFormat="1" ht="39.75" customHeight="1" x14ac:dyDescent="0.25">
      <c r="A22" s="50"/>
      <c r="B22" s="2"/>
      <c r="C22" s="1"/>
      <c r="D22" s="1"/>
      <c r="E22" s="2"/>
      <c r="F22" s="4"/>
      <c r="G22" s="4"/>
      <c r="H22" s="3"/>
      <c r="I22" s="132" t="str">
        <f t="shared" si="1"/>
        <v/>
      </c>
      <c r="J22" s="4"/>
      <c r="K22" s="87" t="str">
        <f t="shared" si="0"/>
        <v/>
      </c>
      <c r="L22" s="99"/>
    </row>
    <row r="23" spans="1:12" s="32" customFormat="1" ht="39.75" customHeight="1" x14ac:dyDescent="0.25">
      <c r="A23" s="50"/>
      <c r="B23" s="2"/>
      <c r="C23" s="1"/>
      <c r="D23" s="1"/>
      <c r="E23" s="2"/>
      <c r="F23" s="4"/>
      <c r="G23" s="4"/>
      <c r="H23" s="3"/>
      <c r="I23" s="132" t="str">
        <f t="shared" si="1"/>
        <v/>
      </c>
      <c r="J23" s="4"/>
      <c r="K23" s="87" t="str">
        <f t="shared" si="0"/>
        <v/>
      </c>
      <c r="L23" s="99"/>
    </row>
    <row r="24" spans="1:12" s="32" customFormat="1" ht="39.75" customHeight="1" x14ac:dyDescent="0.25">
      <c r="A24" s="50"/>
      <c r="B24" s="2"/>
      <c r="C24" s="1"/>
      <c r="D24" s="1"/>
      <c r="E24" s="2"/>
      <c r="F24" s="4"/>
      <c r="G24" s="4"/>
      <c r="H24" s="3"/>
      <c r="I24" s="132" t="str">
        <f t="shared" si="1"/>
        <v/>
      </c>
      <c r="J24" s="4"/>
      <c r="K24" s="87" t="str">
        <f t="shared" si="0"/>
        <v/>
      </c>
      <c r="L24" s="99"/>
    </row>
    <row r="25" spans="1:12" s="32" customFormat="1" ht="39.75" customHeight="1" x14ac:dyDescent="0.25">
      <c r="A25" s="50"/>
      <c r="B25" s="2"/>
      <c r="C25" s="1"/>
      <c r="D25" s="1"/>
      <c r="E25" s="2"/>
      <c r="F25" s="4"/>
      <c r="G25" s="4"/>
      <c r="H25" s="3"/>
      <c r="I25" s="132" t="str">
        <f t="shared" si="1"/>
        <v/>
      </c>
      <c r="J25" s="4"/>
      <c r="K25" s="87" t="str">
        <f t="shared" si="0"/>
        <v/>
      </c>
      <c r="L25" s="99"/>
    </row>
    <row r="26" spans="1:12" s="32" customFormat="1" ht="39.75" customHeight="1" x14ac:dyDescent="0.25">
      <c r="A26" s="50"/>
      <c r="B26" s="2"/>
      <c r="C26" s="1"/>
      <c r="D26" s="1"/>
      <c r="E26" s="2"/>
      <c r="F26" s="4"/>
      <c r="G26" s="4"/>
      <c r="H26" s="3"/>
      <c r="I26" s="132" t="str">
        <f t="shared" si="1"/>
        <v/>
      </c>
      <c r="J26" s="4"/>
      <c r="K26" s="87" t="str">
        <f t="shared" si="0"/>
        <v/>
      </c>
      <c r="L26" s="99"/>
    </row>
    <row r="27" spans="1:12" s="32" customFormat="1" ht="39.75" customHeight="1" x14ac:dyDescent="0.25">
      <c r="A27" s="50"/>
      <c r="B27" s="2"/>
      <c r="C27" s="1"/>
      <c r="D27" s="1"/>
      <c r="E27" s="2"/>
      <c r="F27" s="4"/>
      <c r="G27" s="4"/>
      <c r="H27" s="3"/>
      <c r="I27" s="132" t="str">
        <f t="shared" si="1"/>
        <v/>
      </c>
      <c r="J27" s="4"/>
      <c r="K27" s="87" t="str">
        <f t="shared" si="0"/>
        <v/>
      </c>
      <c r="L27" s="99"/>
    </row>
    <row r="28" spans="1:12" s="32" customFormat="1" ht="39.75" customHeight="1" x14ac:dyDescent="0.25">
      <c r="A28" s="50"/>
      <c r="B28" s="2"/>
      <c r="C28" s="1"/>
      <c r="D28" s="1"/>
      <c r="E28" s="2"/>
      <c r="F28" s="4"/>
      <c r="G28" s="4"/>
      <c r="H28" s="3"/>
      <c r="I28" s="132" t="str">
        <f t="shared" si="1"/>
        <v/>
      </c>
      <c r="J28" s="4"/>
      <c r="K28" s="87" t="str">
        <f t="shared" si="0"/>
        <v/>
      </c>
      <c r="L28" s="99"/>
    </row>
    <row r="29" spans="1:12" s="32" customFormat="1" ht="39.75" customHeight="1" x14ac:dyDescent="0.25">
      <c r="A29" s="50"/>
      <c r="B29" s="2"/>
      <c r="C29" s="1"/>
      <c r="D29" s="1"/>
      <c r="E29" s="2"/>
      <c r="F29" s="4"/>
      <c r="G29" s="4"/>
      <c r="H29" s="3"/>
      <c r="I29" s="132" t="str">
        <f t="shared" si="1"/>
        <v/>
      </c>
      <c r="J29" s="4"/>
      <c r="K29" s="87" t="str">
        <f t="shared" si="0"/>
        <v/>
      </c>
      <c r="L29" s="99"/>
    </row>
    <row r="30" spans="1:12" s="32" customFormat="1" ht="39.75" customHeight="1" x14ac:dyDescent="0.25">
      <c r="A30" s="50"/>
      <c r="B30" s="2"/>
      <c r="C30" s="1"/>
      <c r="D30" s="1"/>
      <c r="E30" s="2"/>
      <c r="F30" s="4"/>
      <c r="G30" s="4"/>
      <c r="H30" s="3"/>
      <c r="I30" s="132" t="str">
        <f t="shared" si="1"/>
        <v/>
      </c>
      <c r="J30" s="4"/>
      <c r="K30" s="87" t="str">
        <f t="shared" si="0"/>
        <v/>
      </c>
      <c r="L30" s="99"/>
    </row>
    <row r="31" spans="1:12" s="32" customFormat="1" ht="39.75" customHeight="1" x14ac:dyDescent="0.25">
      <c r="A31" s="50"/>
      <c r="B31" s="2"/>
      <c r="C31" s="1"/>
      <c r="D31" s="1"/>
      <c r="E31" s="2"/>
      <c r="F31" s="4"/>
      <c r="G31" s="4"/>
      <c r="H31" s="3"/>
      <c r="I31" s="132" t="str">
        <f t="shared" si="1"/>
        <v/>
      </c>
      <c r="J31" s="4"/>
      <c r="K31" s="87" t="str">
        <f t="shared" si="0"/>
        <v/>
      </c>
      <c r="L31" s="99"/>
    </row>
    <row r="32" spans="1:12" s="32" customFormat="1" ht="39.75" customHeight="1" x14ac:dyDescent="0.25">
      <c r="A32" s="50"/>
      <c r="B32" s="2"/>
      <c r="C32" s="1"/>
      <c r="D32" s="1"/>
      <c r="E32" s="2"/>
      <c r="F32" s="4"/>
      <c r="G32" s="4"/>
      <c r="H32" s="3"/>
      <c r="I32" s="132" t="str">
        <f t="shared" si="1"/>
        <v/>
      </c>
      <c r="J32" s="4"/>
      <c r="K32" s="87" t="str">
        <f t="shared" si="0"/>
        <v/>
      </c>
      <c r="L32" s="99"/>
    </row>
    <row r="33" spans="1:12" s="32" customFormat="1" ht="39.75" customHeight="1" thickBot="1" x14ac:dyDescent="0.3">
      <c r="A33" s="157"/>
      <c r="B33" s="157"/>
      <c r="C33" s="157"/>
      <c r="D33" s="157"/>
      <c r="E33" s="156"/>
      <c r="F33" s="158"/>
      <c r="G33" s="158"/>
      <c r="H33" s="163"/>
      <c r="I33" s="160" t="str">
        <f t="shared" si="1"/>
        <v/>
      </c>
      <c r="J33" s="158"/>
      <c r="K33" s="161" t="str">
        <f t="shared" si="0"/>
        <v/>
      </c>
      <c r="L33" s="162"/>
    </row>
    <row r="34" spans="1:12" ht="42" customHeight="1" thickTop="1" x14ac:dyDescent="0.35">
      <c r="A34" s="218" t="s">
        <v>82</v>
      </c>
      <c r="B34" s="218"/>
      <c r="C34" s="218"/>
      <c r="D34" s="35"/>
      <c r="E34" s="173" t="s">
        <v>67</v>
      </c>
      <c r="F34" s="154">
        <f>SUM(F14:F33)</f>
        <v>0</v>
      </c>
      <c r="G34" s="154">
        <f>SUM(G14:G33)</f>
        <v>0</v>
      </c>
      <c r="H34" s="153"/>
      <c r="I34" s="154">
        <f>SUM(I14:I33)</f>
        <v>0</v>
      </c>
      <c r="J34" s="154">
        <f>SUM(J14:J33)</f>
        <v>0</v>
      </c>
      <c r="K34" s="154">
        <f>SUM(K14:K33)</f>
        <v>0</v>
      </c>
      <c r="L34" s="174">
        <f>SUM(L14:L33)</f>
        <v>0</v>
      </c>
    </row>
    <row r="35" spans="1:12" ht="42" customHeight="1" x14ac:dyDescent="0.35">
      <c r="A35" s="218"/>
      <c r="B35" s="218"/>
      <c r="C35" s="218"/>
      <c r="D35" s="35"/>
      <c r="E35" s="224" t="s">
        <v>35</v>
      </c>
      <c r="F35" s="225"/>
      <c r="G35" s="225"/>
      <c r="H35" s="225"/>
      <c r="I35" s="225"/>
      <c r="J35" s="225"/>
      <c r="K35" s="151" t="str">
        <f>IF($L$8=0,"100%",$L$8)</f>
        <v>100%</v>
      </c>
      <c r="L35" s="170"/>
    </row>
    <row r="36" spans="1:12" ht="60.75" customHeight="1" thickBot="1" x14ac:dyDescent="0.25">
      <c r="A36" s="184" t="s">
        <v>69</v>
      </c>
      <c r="B36" s="185" t="s">
        <v>70</v>
      </c>
      <c r="C36" s="39"/>
      <c r="E36" s="222" t="s">
        <v>68</v>
      </c>
      <c r="F36" s="223"/>
      <c r="G36" s="223"/>
      <c r="H36" s="223"/>
      <c r="I36" s="223"/>
      <c r="J36" s="223"/>
      <c r="K36" s="171">
        <f>+K34*K35</f>
        <v>0</v>
      </c>
      <c r="L36" s="172"/>
    </row>
    <row r="37" spans="1:12" s="36" customFormat="1" ht="27" customHeight="1" thickBot="1" x14ac:dyDescent="0.25">
      <c r="A37" s="37" t="s">
        <v>19</v>
      </c>
      <c r="C37" s="85"/>
      <c r="D37" s="85"/>
      <c r="E37" s="85"/>
      <c r="F37" s="85"/>
      <c r="G37" s="85"/>
      <c r="H37" s="85"/>
      <c r="I37" s="85"/>
      <c r="J37" s="85"/>
      <c r="K37" s="143" t="s">
        <v>56</v>
      </c>
      <c r="L37" s="144">
        <f>IF(K310&lt;&gt;K331,10,IF(K277&lt;&gt;K298,9,IF(K244&lt;&gt;K265,8,IF(K211&lt;&gt;K232,7,(IF(K178&lt;&gt;K199,6,(IF(K145&lt;&gt;K166,5,IF(K112&lt;&gt;K133,4,IF(K79&lt;&gt;K100,3,IF(K46&lt;&gt;K67,2,1)))))))))))</f>
        <v>1</v>
      </c>
    </row>
    <row r="38" spans="1:12" ht="42" customHeight="1" thickBot="1" x14ac:dyDescent="0.25">
      <c r="A38" s="229">
        <f>$A$4</f>
        <v>0</v>
      </c>
      <c r="B38" s="229"/>
      <c r="C38" s="219" t="str">
        <f>$C$4</f>
        <v>Personalkosten ohne Sachausgabenpauschale</v>
      </c>
      <c r="D38" s="220"/>
      <c r="E38" s="220"/>
      <c r="F38" s="220"/>
      <c r="G38" s="220"/>
      <c r="H38" s="220"/>
      <c r="I38" s="220"/>
      <c r="J38" s="220"/>
      <c r="K38" s="220"/>
      <c r="L38" s="221"/>
    </row>
    <row r="39" spans="1:12" ht="35.1" customHeight="1" thickBot="1" x14ac:dyDescent="0.35">
      <c r="A39" s="77"/>
      <c r="C39" s="98" t="s">
        <v>25</v>
      </c>
      <c r="D39" s="98"/>
      <c r="E39" s="142"/>
      <c r="F39" s="142"/>
      <c r="G39" s="142"/>
      <c r="H39" s="142"/>
      <c r="I39" s="142"/>
      <c r="J39" s="142"/>
      <c r="K39" s="142"/>
      <c r="L39" s="39"/>
    </row>
    <row r="40" spans="1:12" ht="35.1" customHeight="1" thickBot="1" x14ac:dyDescent="0.3">
      <c r="A40" s="15"/>
      <c r="B40" s="16"/>
      <c r="C40" s="15"/>
      <c r="D40" s="15"/>
      <c r="E40" s="126"/>
      <c r="F40" s="18" t="s">
        <v>42</v>
      </c>
      <c r="G40" s="216" t="str">
        <f>Start!$C$27</f>
        <v>nein</v>
      </c>
      <c r="H40" s="217"/>
      <c r="J40" s="41"/>
      <c r="K40" s="41"/>
      <c r="L40" s="42"/>
    </row>
    <row r="41" spans="1:12" s="19" customFormat="1" ht="35.1" customHeight="1" thickBot="1" x14ac:dyDescent="0.3">
      <c r="A41" s="92" t="s">
        <v>0</v>
      </c>
      <c r="B41" s="40"/>
      <c r="C41" s="5">
        <f>Start!$C$12</f>
        <v>0</v>
      </c>
      <c r="D41" s="129"/>
      <c r="F41" s="18" t="str">
        <f>$E$8</f>
        <v>Antragsnummer:</v>
      </c>
      <c r="G41" s="216" t="str">
        <f>Start!$C$22&amp;Start!$D$22</f>
        <v>EP4-</v>
      </c>
      <c r="H41" s="217"/>
      <c r="I41" s="105"/>
      <c r="J41" s="41"/>
      <c r="K41" s="41"/>
      <c r="L41" s="42"/>
    </row>
    <row r="42" spans="1:12" s="32" customFormat="1" ht="29.25" customHeight="1" x14ac:dyDescent="0.2">
      <c r="A42" s="93"/>
      <c r="B42" s="20"/>
      <c r="C42" s="21"/>
      <c r="D42" s="21"/>
      <c r="E42" s="21"/>
      <c r="F42" s="21"/>
      <c r="G42" s="21"/>
      <c r="H42" s="21"/>
      <c r="I42" s="39"/>
      <c r="J42" s="43"/>
      <c r="K42" s="43"/>
      <c r="L42" s="43"/>
    </row>
    <row r="43" spans="1:12" s="25" customFormat="1" ht="111.75" customHeight="1" x14ac:dyDescent="0.25">
      <c r="A43" s="22" t="str">
        <f>$A$11</f>
        <v>lfd.
Nr.</v>
      </c>
      <c r="B43" s="23" t="str">
        <f>$B$11</f>
        <v>Rechnungsdatum/ Belegdatum</v>
      </c>
      <c r="C43" s="22" t="str">
        <f>$C$11</f>
        <v>Rechnungssteller</v>
      </c>
      <c r="D43" s="22" t="s">
        <v>46</v>
      </c>
      <c r="E43" s="22" t="str">
        <f>$E$11</f>
        <v>Zahlungsdatum</v>
      </c>
      <c r="F43" s="22" t="str">
        <f>$F$11</f>
        <v>bezahlter Rechnungsbetrag
(brutto)</v>
      </c>
      <c r="G43" s="22" t="str">
        <f>$G$11</f>
        <v>in Rechnung nicht genutzter ausge-wiesener Betrag für Skonti, Rabatte
(brutto)</v>
      </c>
      <c r="H43" s="22" t="str">
        <f>$H$11</f>
        <v>MwSt.-
Satz</v>
      </c>
      <c r="I43" s="22" t="str">
        <f>$I$11</f>
        <v>MwSt</v>
      </c>
      <c r="J43" s="22" t="str">
        <f>$J$11</f>
        <v>in Rechnung enthaltene, aber nicht projektbezogene, nicht zuwendungsfähige  Postitionen (netto)</v>
      </c>
      <c r="K43" s="22" t="str">
        <f>$K$11</f>
        <v>beantragte zuwendungsfähige 
Ausgaben vor Kostenschlüssel</v>
      </c>
      <c r="L43" s="24" t="str">
        <f>$L$11</f>
        <v>Kürzung</v>
      </c>
    </row>
    <row r="44" spans="1:12" s="31" customFormat="1" ht="17.25" customHeight="1" x14ac:dyDescent="0.25">
      <c r="A44" s="111"/>
      <c r="B44" s="112"/>
      <c r="C44" s="111"/>
      <c r="D44" s="28"/>
      <c r="E44" s="111"/>
      <c r="F44" s="111" t="str">
        <f>$F$12</f>
        <v>[EUR]</v>
      </c>
      <c r="G44" s="111" t="str">
        <f>$G$12</f>
        <v>[EUR]</v>
      </c>
      <c r="H44" s="111" t="str">
        <f>$H$12</f>
        <v>[%]</v>
      </c>
      <c r="I44" s="111" t="str">
        <f>$I$12</f>
        <v>[EUR]</v>
      </c>
      <c r="J44" s="111" t="str">
        <f>$J$12</f>
        <v>[EUR]</v>
      </c>
      <c r="K44" s="111" t="str">
        <f>$K$12</f>
        <v>[EUR]</v>
      </c>
      <c r="L44" s="113" t="str">
        <f>$L$12</f>
        <v>[J/N]</v>
      </c>
    </row>
    <row r="45" spans="1:12" s="88" customFormat="1" ht="21.75" customHeight="1" x14ac:dyDescent="0.25">
      <c r="A45" s="118" t="str">
        <f>$A$13</f>
        <v>(1)</v>
      </c>
      <c r="B45" s="119" t="str">
        <f>$B$13</f>
        <v>(2)</v>
      </c>
      <c r="C45" s="118" t="str">
        <f>$C$13</f>
        <v>(3)</v>
      </c>
      <c r="D45" s="118" t="str">
        <f>$D$13</f>
        <v>(4)</v>
      </c>
      <c r="E45" s="24" t="str">
        <f>$E$13</f>
        <v>(5)</v>
      </c>
      <c r="F45" s="24" t="str">
        <f>$F$13</f>
        <v>(6)</v>
      </c>
      <c r="G45" s="24" t="str">
        <f>$G$13</f>
        <v>(7)</v>
      </c>
      <c r="H45" s="24" t="str">
        <f>$H$13</f>
        <v>(8)</v>
      </c>
      <c r="I45" s="24" t="str">
        <f>$I$13</f>
        <v>(9)</v>
      </c>
      <c r="J45" s="24" t="str">
        <f>$J$13</f>
        <v>(10)</v>
      </c>
      <c r="K45" s="120" t="str">
        <f>$K$13</f>
        <v>(11) = (6)-(7)-(9)-(10)</v>
      </c>
      <c r="L45" s="114" t="str">
        <f>$L$13</f>
        <v>(12)</v>
      </c>
    </row>
    <row r="46" spans="1:12" s="32" customFormat="1" ht="39.950000000000003" customHeight="1" x14ac:dyDescent="0.25">
      <c r="A46" s="234" t="s">
        <v>71</v>
      </c>
      <c r="B46" s="235"/>
      <c r="C46" s="235"/>
      <c r="D46" s="235"/>
      <c r="E46" s="236"/>
      <c r="F46" s="150">
        <f>F34</f>
        <v>0</v>
      </c>
      <c r="G46" s="150">
        <f>G34</f>
        <v>0</v>
      </c>
      <c r="H46" s="148"/>
      <c r="I46" s="150">
        <f>I34</f>
        <v>0</v>
      </c>
      <c r="J46" s="150">
        <f>J34</f>
        <v>0</v>
      </c>
      <c r="K46" s="106">
        <f>K34</f>
        <v>0</v>
      </c>
      <c r="L46" s="133"/>
    </row>
    <row r="47" spans="1:12" s="32" customFormat="1" ht="39.75" customHeight="1" x14ac:dyDescent="0.25">
      <c r="A47" s="50"/>
      <c r="B47" s="2"/>
      <c r="C47" s="1"/>
      <c r="D47" s="1"/>
      <c r="E47" s="2"/>
      <c r="F47" s="4"/>
      <c r="G47" s="4"/>
      <c r="H47" s="206"/>
      <c r="I47" s="132" t="str">
        <f>IF(H47="","",(F47-G47)-(F47-G47)/(1+H47/100))</f>
        <v/>
      </c>
      <c r="J47" s="4"/>
      <c r="K47" s="87" t="str">
        <f t="shared" ref="K47:K66" si="2">IF($F$6="ja",(IF(F47="","",(F47-G47-J47*((100+H47)/100)))),IF(F47="","",(F47-G47-I47-J47)))</f>
        <v/>
      </c>
      <c r="L47" s="99"/>
    </row>
    <row r="48" spans="1:12" s="32" customFormat="1" ht="39.75" customHeight="1" x14ac:dyDescent="0.25">
      <c r="A48" s="50"/>
      <c r="B48" s="2"/>
      <c r="C48" s="1"/>
      <c r="D48" s="1"/>
      <c r="E48" s="2"/>
      <c r="F48" s="4"/>
      <c r="G48" s="4"/>
      <c r="H48" s="206"/>
      <c r="I48" s="132" t="str">
        <f t="shared" ref="I48:I66" si="3">IF(H48="","",(F48-G48)-(F48-G48)/(1+H48/100))</f>
        <v/>
      </c>
      <c r="J48" s="4"/>
      <c r="K48" s="87" t="str">
        <f t="shared" si="2"/>
        <v/>
      </c>
      <c r="L48" s="99"/>
    </row>
    <row r="49" spans="1:12" s="32" customFormat="1" ht="39.75" customHeight="1" x14ac:dyDescent="0.25">
      <c r="A49" s="50"/>
      <c r="B49" s="2"/>
      <c r="C49" s="1"/>
      <c r="D49" s="1"/>
      <c r="E49" s="2"/>
      <c r="F49" s="4"/>
      <c r="G49" s="4"/>
      <c r="H49" s="206"/>
      <c r="I49" s="132" t="str">
        <f t="shared" si="3"/>
        <v/>
      </c>
      <c r="J49" s="4"/>
      <c r="K49" s="87" t="str">
        <f t="shared" si="2"/>
        <v/>
      </c>
      <c r="L49" s="99"/>
    </row>
    <row r="50" spans="1:12" s="32" customFormat="1" ht="39.75" customHeight="1" x14ac:dyDescent="0.25">
      <c r="A50" s="50"/>
      <c r="B50" s="2"/>
      <c r="C50" s="1"/>
      <c r="D50" s="1"/>
      <c r="E50" s="2"/>
      <c r="F50" s="4"/>
      <c r="G50" s="4"/>
      <c r="H50" s="206"/>
      <c r="I50" s="132" t="str">
        <f t="shared" si="3"/>
        <v/>
      </c>
      <c r="J50" s="4"/>
      <c r="K50" s="87" t="str">
        <f t="shared" si="2"/>
        <v/>
      </c>
      <c r="L50" s="99"/>
    </row>
    <row r="51" spans="1:12" s="32" customFormat="1" ht="39.75" customHeight="1" x14ac:dyDescent="0.25">
      <c r="A51" s="50"/>
      <c r="B51" s="2"/>
      <c r="C51" s="1"/>
      <c r="D51" s="1"/>
      <c r="E51" s="2"/>
      <c r="F51" s="4"/>
      <c r="G51" s="4"/>
      <c r="H51" s="206"/>
      <c r="I51" s="132" t="str">
        <f t="shared" si="3"/>
        <v/>
      </c>
      <c r="J51" s="4"/>
      <c r="K51" s="87" t="str">
        <f t="shared" si="2"/>
        <v/>
      </c>
      <c r="L51" s="99"/>
    </row>
    <row r="52" spans="1:12" s="32" customFormat="1" ht="39.75" customHeight="1" x14ac:dyDescent="0.25">
      <c r="A52" s="50"/>
      <c r="B52" s="2"/>
      <c r="C52" s="1"/>
      <c r="D52" s="1"/>
      <c r="E52" s="2"/>
      <c r="F52" s="4"/>
      <c r="G52" s="4"/>
      <c r="H52" s="206"/>
      <c r="I52" s="132" t="str">
        <f t="shared" si="3"/>
        <v/>
      </c>
      <c r="J52" s="4"/>
      <c r="K52" s="87" t="str">
        <f t="shared" si="2"/>
        <v/>
      </c>
      <c r="L52" s="99"/>
    </row>
    <row r="53" spans="1:12" s="32" customFormat="1" ht="39.75" customHeight="1" x14ac:dyDescent="0.25">
      <c r="A53" s="50"/>
      <c r="B53" s="2"/>
      <c r="C53" s="1"/>
      <c r="D53" s="1"/>
      <c r="E53" s="2"/>
      <c r="F53" s="4"/>
      <c r="G53" s="4"/>
      <c r="H53" s="206"/>
      <c r="I53" s="132" t="str">
        <f t="shared" si="3"/>
        <v/>
      </c>
      <c r="J53" s="4"/>
      <c r="K53" s="87" t="str">
        <f t="shared" si="2"/>
        <v/>
      </c>
      <c r="L53" s="99"/>
    </row>
    <row r="54" spans="1:12" s="32" customFormat="1" ht="39.75" customHeight="1" x14ac:dyDescent="0.25">
      <c r="A54" s="50"/>
      <c r="B54" s="2"/>
      <c r="C54" s="1"/>
      <c r="D54" s="1"/>
      <c r="E54" s="2"/>
      <c r="F54" s="4"/>
      <c r="G54" s="4"/>
      <c r="H54" s="206"/>
      <c r="I54" s="132" t="str">
        <f t="shared" si="3"/>
        <v/>
      </c>
      <c r="J54" s="4"/>
      <c r="K54" s="87" t="str">
        <f t="shared" si="2"/>
        <v/>
      </c>
      <c r="L54" s="99"/>
    </row>
    <row r="55" spans="1:12" s="32" customFormat="1" ht="39.75" customHeight="1" x14ac:dyDescent="0.25">
      <c r="A55" s="50"/>
      <c r="B55" s="2"/>
      <c r="C55" s="1"/>
      <c r="D55" s="1"/>
      <c r="E55" s="2"/>
      <c r="F55" s="4"/>
      <c r="G55" s="4"/>
      <c r="H55" s="206"/>
      <c r="I55" s="132" t="str">
        <f t="shared" si="3"/>
        <v/>
      </c>
      <c r="J55" s="4"/>
      <c r="K55" s="87" t="str">
        <f t="shared" si="2"/>
        <v/>
      </c>
      <c r="L55" s="99"/>
    </row>
    <row r="56" spans="1:12" s="32" customFormat="1" ht="39.75" customHeight="1" x14ac:dyDescent="0.25">
      <c r="A56" s="50"/>
      <c r="B56" s="2"/>
      <c r="C56" s="1"/>
      <c r="D56" s="1"/>
      <c r="E56" s="2"/>
      <c r="F56" s="4"/>
      <c r="G56" s="4"/>
      <c r="H56" s="206"/>
      <c r="I56" s="132" t="str">
        <f t="shared" ref="I56:I57" si="4">IF(H56="","",(F56-G56)-(F56-G56)/(1+H56/100))</f>
        <v/>
      </c>
      <c r="J56" s="4"/>
      <c r="K56" s="87" t="str">
        <f t="shared" si="2"/>
        <v/>
      </c>
      <c r="L56" s="99"/>
    </row>
    <row r="57" spans="1:12" s="32" customFormat="1" ht="39.75" customHeight="1" x14ac:dyDescent="0.25">
      <c r="A57" s="50"/>
      <c r="B57" s="2"/>
      <c r="C57" s="1"/>
      <c r="D57" s="1"/>
      <c r="E57" s="2"/>
      <c r="F57" s="4"/>
      <c r="G57" s="4"/>
      <c r="H57" s="206"/>
      <c r="I57" s="132" t="str">
        <f t="shared" si="4"/>
        <v/>
      </c>
      <c r="J57" s="4"/>
      <c r="K57" s="87" t="str">
        <f t="shared" si="2"/>
        <v/>
      </c>
      <c r="L57" s="99"/>
    </row>
    <row r="58" spans="1:12" s="32" customFormat="1" ht="39.75" customHeight="1" x14ac:dyDescent="0.25">
      <c r="A58" s="50"/>
      <c r="B58" s="2"/>
      <c r="C58" s="1"/>
      <c r="D58" s="1"/>
      <c r="E58" s="2"/>
      <c r="F58" s="4"/>
      <c r="G58" s="4"/>
      <c r="H58" s="206"/>
      <c r="I58" s="132" t="str">
        <f t="shared" si="3"/>
        <v/>
      </c>
      <c r="J58" s="4"/>
      <c r="K58" s="87" t="str">
        <f t="shared" si="2"/>
        <v/>
      </c>
      <c r="L58" s="99"/>
    </row>
    <row r="59" spans="1:12" s="32" customFormat="1" ht="39.75" customHeight="1" x14ac:dyDescent="0.25">
      <c r="A59" s="50"/>
      <c r="B59" s="2"/>
      <c r="C59" s="1"/>
      <c r="D59" s="1"/>
      <c r="E59" s="2"/>
      <c r="F59" s="4"/>
      <c r="G59" s="4"/>
      <c r="H59" s="206"/>
      <c r="I59" s="132" t="str">
        <f t="shared" si="3"/>
        <v/>
      </c>
      <c r="J59" s="4"/>
      <c r="K59" s="87" t="str">
        <f t="shared" si="2"/>
        <v/>
      </c>
      <c r="L59" s="99"/>
    </row>
    <row r="60" spans="1:12" s="32" customFormat="1" ht="39.75" customHeight="1" x14ac:dyDescent="0.25">
      <c r="A60" s="50"/>
      <c r="B60" s="2"/>
      <c r="C60" s="1"/>
      <c r="D60" s="1"/>
      <c r="E60" s="2"/>
      <c r="F60" s="4"/>
      <c r="G60" s="4"/>
      <c r="H60" s="206"/>
      <c r="I60" s="132" t="str">
        <f t="shared" si="3"/>
        <v/>
      </c>
      <c r="J60" s="4"/>
      <c r="K60" s="87" t="str">
        <f t="shared" si="2"/>
        <v/>
      </c>
      <c r="L60" s="99"/>
    </row>
    <row r="61" spans="1:12" s="32" customFormat="1" ht="39.75" customHeight="1" x14ac:dyDescent="0.25">
      <c r="A61" s="50"/>
      <c r="B61" s="2"/>
      <c r="C61" s="1"/>
      <c r="D61" s="1"/>
      <c r="E61" s="2"/>
      <c r="F61" s="4"/>
      <c r="G61" s="4"/>
      <c r="H61" s="206"/>
      <c r="I61" s="132" t="str">
        <f t="shared" si="3"/>
        <v/>
      </c>
      <c r="J61" s="4"/>
      <c r="K61" s="87" t="str">
        <f t="shared" si="2"/>
        <v/>
      </c>
      <c r="L61" s="99"/>
    </row>
    <row r="62" spans="1:12" s="32" customFormat="1" ht="39.75" customHeight="1" x14ac:dyDescent="0.25">
      <c r="A62" s="50"/>
      <c r="B62" s="2"/>
      <c r="C62" s="1"/>
      <c r="D62" s="1"/>
      <c r="E62" s="2"/>
      <c r="F62" s="4"/>
      <c r="G62" s="4"/>
      <c r="H62" s="206"/>
      <c r="I62" s="132" t="str">
        <f t="shared" si="3"/>
        <v/>
      </c>
      <c r="J62" s="4"/>
      <c r="K62" s="87" t="str">
        <f t="shared" si="2"/>
        <v/>
      </c>
      <c r="L62" s="99"/>
    </row>
    <row r="63" spans="1:12" s="32" customFormat="1" ht="39.75" customHeight="1" x14ac:dyDescent="0.25">
      <c r="A63" s="50"/>
      <c r="B63" s="2"/>
      <c r="C63" s="1"/>
      <c r="D63" s="1"/>
      <c r="E63" s="2"/>
      <c r="F63" s="4"/>
      <c r="G63" s="4"/>
      <c r="H63" s="206"/>
      <c r="I63" s="132" t="str">
        <f t="shared" si="3"/>
        <v/>
      </c>
      <c r="J63" s="4"/>
      <c r="K63" s="87" t="str">
        <f t="shared" si="2"/>
        <v/>
      </c>
      <c r="L63" s="99"/>
    </row>
    <row r="64" spans="1:12" s="32" customFormat="1" ht="39.75" customHeight="1" x14ac:dyDescent="0.25">
      <c r="A64" s="50"/>
      <c r="B64" s="2"/>
      <c r="C64" s="1"/>
      <c r="D64" s="1"/>
      <c r="E64" s="2"/>
      <c r="F64" s="4"/>
      <c r="G64" s="4"/>
      <c r="H64" s="206"/>
      <c r="I64" s="132" t="str">
        <f t="shared" si="3"/>
        <v/>
      </c>
      <c r="J64" s="4"/>
      <c r="K64" s="87" t="str">
        <f t="shared" si="2"/>
        <v/>
      </c>
      <c r="L64" s="99"/>
    </row>
    <row r="65" spans="1:12" s="32" customFormat="1" ht="39.75" customHeight="1" x14ac:dyDescent="0.25">
      <c r="A65" s="50"/>
      <c r="B65" s="2"/>
      <c r="C65" s="1"/>
      <c r="D65" s="1"/>
      <c r="E65" s="2"/>
      <c r="F65" s="4"/>
      <c r="G65" s="4"/>
      <c r="H65" s="206"/>
      <c r="I65" s="132" t="str">
        <f t="shared" si="3"/>
        <v/>
      </c>
      <c r="J65" s="4"/>
      <c r="K65" s="87" t="str">
        <f t="shared" si="2"/>
        <v/>
      </c>
      <c r="L65" s="99"/>
    </row>
    <row r="66" spans="1:12" s="32" customFormat="1" ht="39.75" customHeight="1" thickBot="1" x14ac:dyDescent="0.3">
      <c r="A66" s="155"/>
      <c r="B66" s="156"/>
      <c r="C66" s="157"/>
      <c r="D66" s="157"/>
      <c r="E66" s="156"/>
      <c r="F66" s="158"/>
      <c r="G66" s="158"/>
      <c r="H66" s="207"/>
      <c r="I66" s="160" t="str">
        <f t="shared" si="3"/>
        <v/>
      </c>
      <c r="J66" s="158"/>
      <c r="K66" s="161" t="str">
        <f t="shared" si="2"/>
        <v/>
      </c>
      <c r="L66" s="162"/>
    </row>
    <row r="67" spans="1:12" ht="42.75" customHeight="1" thickTop="1" x14ac:dyDescent="0.35">
      <c r="A67" s="218" t="s">
        <v>82</v>
      </c>
      <c r="B67" s="218"/>
      <c r="C67" s="218"/>
      <c r="D67" s="35"/>
      <c r="E67" s="173" t="s">
        <v>67</v>
      </c>
      <c r="F67" s="154">
        <f>SUM(F46:F66)</f>
        <v>0</v>
      </c>
      <c r="G67" s="154">
        <f t="shared" ref="G67:K67" si="5">SUM(G46:G66)</f>
        <v>0</v>
      </c>
      <c r="H67" s="154"/>
      <c r="I67" s="154">
        <f t="shared" si="5"/>
        <v>0</v>
      </c>
      <c r="J67" s="154">
        <f t="shared" si="5"/>
        <v>0</v>
      </c>
      <c r="K67" s="154">
        <f t="shared" si="5"/>
        <v>0</v>
      </c>
      <c r="L67" s="174">
        <f>SUM(L47:L66)</f>
        <v>0</v>
      </c>
    </row>
    <row r="68" spans="1:12" ht="43.5" customHeight="1" x14ac:dyDescent="0.35">
      <c r="A68" s="218"/>
      <c r="B68" s="218"/>
      <c r="C68" s="218"/>
      <c r="D68" s="35"/>
      <c r="E68" s="224" t="s">
        <v>35</v>
      </c>
      <c r="F68" s="225"/>
      <c r="G68" s="225"/>
      <c r="H68" s="225"/>
      <c r="I68" s="225"/>
      <c r="J68" s="225"/>
      <c r="K68" s="151" t="str">
        <f>IF($L$8=0,"100%",$L$8)</f>
        <v>100%</v>
      </c>
      <c r="L68" s="170"/>
    </row>
    <row r="69" spans="1:12" ht="60.75" customHeight="1" thickBot="1" x14ac:dyDescent="0.25">
      <c r="A69" s="184" t="s">
        <v>69</v>
      </c>
      <c r="B69" s="185" t="s">
        <v>70</v>
      </c>
      <c r="E69" s="222" t="s">
        <v>68</v>
      </c>
      <c r="F69" s="223"/>
      <c r="G69" s="223"/>
      <c r="H69" s="223"/>
      <c r="I69" s="223"/>
      <c r="J69" s="223"/>
      <c r="K69" s="171">
        <f>K67*K68</f>
        <v>0</v>
      </c>
      <c r="L69" s="172"/>
    </row>
    <row r="70" spans="1:12" ht="20.25" customHeight="1" thickBot="1" x14ac:dyDescent="0.25">
      <c r="A70" s="37" t="s">
        <v>19</v>
      </c>
      <c r="B70" s="36"/>
      <c r="C70" s="36"/>
      <c r="D70" s="36"/>
      <c r="E70" s="152"/>
      <c r="F70" s="152"/>
      <c r="G70" s="152"/>
      <c r="H70" s="152"/>
      <c r="I70" s="152"/>
      <c r="J70" s="152"/>
      <c r="K70" s="143" t="s">
        <v>55</v>
      </c>
      <c r="L70" s="144">
        <f>IF(K310&lt;&gt;K331,10,IF(K277&lt;&gt;K298,9,IF(K244&lt;&gt;K265,8,IF(K211&lt;&gt;K232,7,(IF(K178&lt;&gt;K199,6,(IF(K145&lt;&gt;K166,5,IF(K112&lt;&gt;K133,4,IF(K79&lt;&gt;K100,3,IF(K46&lt;&gt;K67,2,1)))))))))))</f>
        <v>1</v>
      </c>
    </row>
    <row r="71" spans="1:12" ht="42" customHeight="1" thickBot="1" x14ac:dyDescent="0.25">
      <c r="A71" s="97">
        <f>$A$4</f>
        <v>0</v>
      </c>
      <c r="B71" s="38"/>
      <c r="C71" s="219" t="str">
        <f>$C$4</f>
        <v>Personalkosten ohne Sachausgabenpauschale</v>
      </c>
      <c r="D71" s="220"/>
      <c r="E71" s="220"/>
      <c r="F71" s="220"/>
      <c r="G71" s="220"/>
      <c r="H71" s="220"/>
      <c r="I71" s="220"/>
      <c r="J71" s="220"/>
      <c r="K71" s="220"/>
      <c r="L71" s="221"/>
    </row>
    <row r="72" spans="1:12" ht="35.1" customHeight="1" thickBot="1" x14ac:dyDescent="0.35">
      <c r="A72" s="77"/>
      <c r="C72" s="98" t="s">
        <v>25</v>
      </c>
      <c r="D72" s="98"/>
      <c r="E72" s="142"/>
      <c r="F72" s="142"/>
      <c r="G72" s="142"/>
      <c r="H72" s="142"/>
      <c r="I72" s="142"/>
      <c r="J72" s="142"/>
      <c r="K72" s="142"/>
      <c r="L72" s="39"/>
    </row>
    <row r="73" spans="1:12" ht="35.1" customHeight="1" thickBot="1" x14ac:dyDescent="0.3">
      <c r="A73" s="15"/>
      <c r="B73" s="16"/>
      <c r="C73" s="15"/>
      <c r="D73" s="15"/>
      <c r="E73" s="126"/>
      <c r="F73" s="18" t="s">
        <v>42</v>
      </c>
      <c r="G73" s="216" t="str">
        <f>Start!$C$27</f>
        <v>nein</v>
      </c>
      <c r="H73" s="217"/>
      <c r="L73" s="39"/>
    </row>
    <row r="74" spans="1:12" ht="35.1" customHeight="1" thickBot="1" x14ac:dyDescent="0.25">
      <c r="A74" s="92" t="s">
        <v>0</v>
      </c>
      <c r="B74" s="40"/>
      <c r="C74" s="5">
        <f>Start!$C$12</f>
        <v>0</v>
      </c>
      <c r="D74" s="129"/>
      <c r="F74" s="18" t="str">
        <f>$E$8</f>
        <v>Antragsnummer:</v>
      </c>
      <c r="G74" s="216" t="str">
        <f>Start!$C$22&amp;Start!$D$22</f>
        <v>EP4-</v>
      </c>
      <c r="H74" s="217"/>
      <c r="I74" s="105"/>
      <c r="J74" s="41"/>
      <c r="K74" s="41"/>
      <c r="L74" s="42"/>
    </row>
    <row r="75" spans="1:12" x14ac:dyDescent="0.2">
      <c r="A75" s="93"/>
      <c r="B75" s="20"/>
      <c r="C75" s="21"/>
      <c r="D75" s="21"/>
      <c r="E75" s="21"/>
      <c r="F75" s="21"/>
      <c r="G75" s="21"/>
      <c r="H75" s="21"/>
      <c r="I75" s="39"/>
      <c r="J75" s="43"/>
      <c r="K75" s="43"/>
      <c r="L75" s="43"/>
    </row>
    <row r="76" spans="1:12" ht="111.75" customHeight="1" x14ac:dyDescent="0.2">
      <c r="A76" s="22" t="str">
        <f>$A$11</f>
        <v>lfd.
Nr.</v>
      </c>
      <c r="B76" s="23" t="str">
        <f>$B$11</f>
        <v>Rechnungsdatum/ Belegdatum</v>
      </c>
      <c r="C76" s="22" t="str">
        <f>$C$11</f>
        <v>Rechnungssteller</v>
      </c>
      <c r="D76" s="22" t="s">
        <v>46</v>
      </c>
      <c r="E76" s="22" t="str">
        <f>$E$11</f>
        <v>Zahlungsdatum</v>
      </c>
      <c r="F76" s="22" t="str">
        <f>$F$11</f>
        <v>bezahlter Rechnungsbetrag
(brutto)</v>
      </c>
      <c r="G76" s="22" t="str">
        <f>$G$11</f>
        <v>in Rechnung nicht genutzter ausge-wiesener Betrag für Skonti, Rabatte
(brutto)</v>
      </c>
      <c r="H76" s="22" t="str">
        <f>$H$11</f>
        <v>MwSt.-
Satz</v>
      </c>
      <c r="I76" s="22" t="str">
        <f>$I$11</f>
        <v>MwSt</v>
      </c>
      <c r="J76" s="22" t="str">
        <f>$J$11</f>
        <v>in Rechnung enthaltene, aber nicht projektbezogene, nicht zuwendungsfähige  Postitionen (netto)</v>
      </c>
      <c r="K76" s="22" t="str">
        <f>$K$11</f>
        <v>beantragte zuwendungsfähige 
Ausgaben vor Kostenschlüssel</v>
      </c>
      <c r="L76" s="24" t="str">
        <f>$L$11</f>
        <v>Kürzung</v>
      </c>
    </row>
    <row r="77" spans="1:12" ht="18" x14ac:dyDescent="0.2">
      <c r="A77" s="111"/>
      <c r="B77" s="112"/>
      <c r="C77" s="111"/>
      <c r="D77" s="28"/>
      <c r="E77" s="111"/>
      <c r="F77" s="111" t="str">
        <f>$F$12</f>
        <v>[EUR]</v>
      </c>
      <c r="G77" s="111" t="str">
        <f>$G$12</f>
        <v>[EUR]</v>
      </c>
      <c r="H77" s="111" t="str">
        <f>$H$12</f>
        <v>[%]</v>
      </c>
      <c r="I77" s="111" t="str">
        <f>$I$12</f>
        <v>[EUR]</v>
      </c>
      <c r="J77" s="111" t="str">
        <f>$J$12</f>
        <v>[EUR]</v>
      </c>
      <c r="K77" s="111" t="str">
        <f>$K$12</f>
        <v>[EUR]</v>
      </c>
      <c r="L77" s="113" t="str">
        <f>$L$12</f>
        <v>[J/N]</v>
      </c>
    </row>
    <row r="78" spans="1:12" s="88" customFormat="1" ht="23.25" customHeight="1" x14ac:dyDescent="0.25">
      <c r="A78" s="118" t="str">
        <f>$A$13</f>
        <v>(1)</v>
      </c>
      <c r="B78" s="119" t="str">
        <f>$B$13</f>
        <v>(2)</v>
      </c>
      <c r="C78" s="118" t="str">
        <f>$C$13</f>
        <v>(3)</v>
      </c>
      <c r="D78" s="118" t="str">
        <f>$D$13</f>
        <v>(4)</v>
      </c>
      <c r="E78" s="24" t="str">
        <f>$E$13</f>
        <v>(5)</v>
      </c>
      <c r="F78" s="24" t="str">
        <f>$F$13</f>
        <v>(6)</v>
      </c>
      <c r="G78" s="24" t="str">
        <f>$G$13</f>
        <v>(7)</v>
      </c>
      <c r="H78" s="24" t="str">
        <f>$H$13</f>
        <v>(8)</v>
      </c>
      <c r="I78" s="24" t="str">
        <f>$I$13</f>
        <v>(9)</v>
      </c>
      <c r="J78" s="24" t="str">
        <f>$J$13</f>
        <v>(10)</v>
      </c>
      <c r="K78" s="120" t="str">
        <f>$K$13</f>
        <v>(11) = (6)-(7)-(9)-(10)</v>
      </c>
      <c r="L78" s="114" t="str">
        <f>$L$13</f>
        <v>(12)</v>
      </c>
    </row>
    <row r="79" spans="1:12" s="88" customFormat="1" ht="39" customHeight="1" x14ac:dyDescent="0.25">
      <c r="A79" s="234" t="s">
        <v>72</v>
      </c>
      <c r="B79" s="235"/>
      <c r="C79" s="235"/>
      <c r="D79" s="235"/>
      <c r="E79" s="236"/>
      <c r="F79" s="150">
        <f>F67</f>
        <v>0</v>
      </c>
      <c r="G79" s="150">
        <f>G67</f>
        <v>0</v>
      </c>
      <c r="H79" s="148"/>
      <c r="I79" s="150">
        <f>I67</f>
        <v>0</v>
      </c>
      <c r="J79" s="150">
        <f>J67</f>
        <v>0</v>
      </c>
      <c r="K79" s="106">
        <f>K67</f>
        <v>0</v>
      </c>
      <c r="L79" s="133"/>
    </row>
    <row r="80" spans="1:12" s="32" customFormat="1" ht="39.75" customHeight="1" x14ac:dyDescent="0.25">
      <c r="A80" s="50"/>
      <c r="B80" s="2"/>
      <c r="C80" s="1"/>
      <c r="D80" s="1"/>
      <c r="E80" s="2"/>
      <c r="F80" s="4"/>
      <c r="G80" s="4"/>
      <c r="H80" s="206"/>
      <c r="I80" s="132" t="str">
        <f>IF(H80="","",(F80-G80)-(F80-G80)/(1+H80/100))</f>
        <v/>
      </c>
      <c r="J80" s="4"/>
      <c r="K80" s="87" t="str">
        <f t="shared" ref="K80:K99" si="6">IF($F$6="ja",(IF(F80="","",(F80-G80-J80*((100+H80)/100)))),IF(F80="","",(F80-G80-I80-J80)))</f>
        <v/>
      </c>
      <c r="L80" s="99"/>
    </row>
    <row r="81" spans="1:12" s="32" customFormat="1" ht="39.75" customHeight="1" x14ac:dyDescent="0.25">
      <c r="A81" s="50"/>
      <c r="B81" s="2"/>
      <c r="C81" s="1"/>
      <c r="D81" s="1"/>
      <c r="E81" s="2"/>
      <c r="F81" s="4"/>
      <c r="G81" s="4"/>
      <c r="H81" s="206"/>
      <c r="I81" s="132" t="str">
        <f t="shared" ref="I81:I99" si="7">IF(H81="","",(F81-G81)-(F81-G81)/(1+H81/100))</f>
        <v/>
      </c>
      <c r="J81" s="4"/>
      <c r="K81" s="87" t="str">
        <f t="shared" si="6"/>
        <v/>
      </c>
      <c r="L81" s="99"/>
    </row>
    <row r="82" spans="1:12" s="32" customFormat="1" ht="39.75" customHeight="1" x14ac:dyDescent="0.25">
      <c r="A82" s="50"/>
      <c r="B82" s="2"/>
      <c r="C82" s="1"/>
      <c r="D82" s="1"/>
      <c r="E82" s="2"/>
      <c r="F82" s="4"/>
      <c r="G82" s="4"/>
      <c r="H82" s="206"/>
      <c r="I82" s="132" t="str">
        <f t="shared" si="7"/>
        <v/>
      </c>
      <c r="J82" s="4"/>
      <c r="K82" s="87" t="str">
        <f t="shared" si="6"/>
        <v/>
      </c>
      <c r="L82" s="99"/>
    </row>
    <row r="83" spans="1:12" s="32" customFormat="1" ht="39.75" customHeight="1" x14ac:dyDescent="0.25">
      <c r="A83" s="50"/>
      <c r="B83" s="2"/>
      <c r="C83" s="1"/>
      <c r="D83" s="1"/>
      <c r="E83" s="2"/>
      <c r="F83" s="4"/>
      <c r="G83" s="4"/>
      <c r="H83" s="206"/>
      <c r="I83" s="132" t="str">
        <f t="shared" si="7"/>
        <v/>
      </c>
      <c r="J83" s="4"/>
      <c r="K83" s="87" t="str">
        <f t="shared" si="6"/>
        <v/>
      </c>
      <c r="L83" s="99"/>
    </row>
    <row r="84" spans="1:12" s="32" customFormat="1" ht="39.75" customHeight="1" x14ac:dyDescent="0.25">
      <c r="A84" s="50"/>
      <c r="B84" s="2"/>
      <c r="C84" s="1"/>
      <c r="D84" s="1"/>
      <c r="E84" s="2"/>
      <c r="F84" s="4"/>
      <c r="G84" s="4"/>
      <c r="H84" s="206"/>
      <c r="I84" s="132" t="str">
        <f t="shared" si="7"/>
        <v/>
      </c>
      <c r="J84" s="4"/>
      <c r="K84" s="87" t="str">
        <f t="shared" si="6"/>
        <v/>
      </c>
      <c r="L84" s="99"/>
    </row>
    <row r="85" spans="1:12" s="32" customFormat="1" ht="39.75" customHeight="1" x14ac:dyDescent="0.25">
      <c r="A85" s="50"/>
      <c r="B85" s="2"/>
      <c r="C85" s="1"/>
      <c r="D85" s="1"/>
      <c r="E85" s="2"/>
      <c r="F85" s="4"/>
      <c r="G85" s="4"/>
      <c r="H85" s="206"/>
      <c r="I85" s="132" t="str">
        <f t="shared" si="7"/>
        <v/>
      </c>
      <c r="J85" s="4"/>
      <c r="K85" s="87" t="str">
        <f t="shared" si="6"/>
        <v/>
      </c>
      <c r="L85" s="99"/>
    </row>
    <row r="86" spans="1:12" s="32" customFormat="1" ht="39.75" customHeight="1" x14ac:dyDescent="0.25">
      <c r="A86" s="50"/>
      <c r="B86" s="2"/>
      <c r="C86" s="1"/>
      <c r="D86" s="1"/>
      <c r="E86" s="2"/>
      <c r="F86" s="4"/>
      <c r="G86" s="4"/>
      <c r="H86" s="206"/>
      <c r="I86" s="132" t="str">
        <f t="shared" si="7"/>
        <v/>
      </c>
      <c r="J86" s="4"/>
      <c r="K86" s="87" t="str">
        <f t="shared" si="6"/>
        <v/>
      </c>
      <c r="L86" s="99"/>
    </row>
    <row r="87" spans="1:12" s="32" customFormat="1" ht="39.75" customHeight="1" x14ac:dyDescent="0.25">
      <c r="A87" s="50"/>
      <c r="B87" s="2"/>
      <c r="C87" s="1"/>
      <c r="D87" s="1"/>
      <c r="E87" s="2"/>
      <c r="F87" s="4"/>
      <c r="G87" s="4"/>
      <c r="H87" s="206"/>
      <c r="I87" s="132" t="str">
        <f t="shared" si="7"/>
        <v/>
      </c>
      <c r="J87" s="4"/>
      <c r="K87" s="87" t="str">
        <f t="shared" si="6"/>
        <v/>
      </c>
      <c r="L87" s="99"/>
    </row>
    <row r="88" spans="1:12" s="32" customFormat="1" ht="39.75" customHeight="1" x14ac:dyDescent="0.25">
      <c r="A88" s="50"/>
      <c r="B88" s="2"/>
      <c r="C88" s="1"/>
      <c r="D88" s="1"/>
      <c r="E88" s="2"/>
      <c r="F88" s="4"/>
      <c r="G88" s="4"/>
      <c r="H88" s="206"/>
      <c r="I88" s="132" t="str">
        <f t="shared" si="7"/>
        <v/>
      </c>
      <c r="J88" s="4"/>
      <c r="K88" s="87" t="str">
        <f t="shared" si="6"/>
        <v/>
      </c>
      <c r="L88" s="99"/>
    </row>
    <row r="89" spans="1:12" s="32" customFormat="1" ht="39.75" customHeight="1" x14ac:dyDescent="0.25">
      <c r="A89" s="50"/>
      <c r="B89" s="2"/>
      <c r="C89" s="1"/>
      <c r="D89" s="1"/>
      <c r="E89" s="2"/>
      <c r="F89" s="4"/>
      <c r="G89" s="4"/>
      <c r="H89" s="206"/>
      <c r="I89" s="132" t="str">
        <f t="shared" si="7"/>
        <v/>
      </c>
      <c r="J89" s="4"/>
      <c r="K89" s="87" t="str">
        <f t="shared" si="6"/>
        <v/>
      </c>
      <c r="L89" s="99"/>
    </row>
    <row r="90" spans="1:12" s="32" customFormat="1" ht="39.75" customHeight="1" x14ac:dyDescent="0.25">
      <c r="A90" s="50"/>
      <c r="B90" s="2"/>
      <c r="C90" s="1"/>
      <c r="D90" s="1"/>
      <c r="E90" s="2"/>
      <c r="F90" s="4"/>
      <c r="G90" s="4"/>
      <c r="H90" s="206"/>
      <c r="I90" s="132" t="str">
        <f t="shared" si="7"/>
        <v/>
      </c>
      <c r="J90" s="4"/>
      <c r="K90" s="87" t="str">
        <f t="shared" si="6"/>
        <v/>
      </c>
      <c r="L90" s="99"/>
    </row>
    <row r="91" spans="1:12" s="32" customFormat="1" ht="39.75" customHeight="1" x14ac:dyDescent="0.25">
      <c r="A91" s="50"/>
      <c r="B91" s="2"/>
      <c r="C91" s="1"/>
      <c r="D91" s="1"/>
      <c r="E91" s="2"/>
      <c r="F91" s="4"/>
      <c r="G91" s="4"/>
      <c r="H91" s="206"/>
      <c r="I91" s="132" t="str">
        <f t="shared" si="7"/>
        <v/>
      </c>
      <c r="J91" s="4"/>
      <c r="K91" s="87" t="str">
        <f t="shared" si="6"/>
        <v/>
      </c>
      <c r="L91" s="99"/>
    </row>
    <row r="92" spans="1:12" s="32" customFormat="1" ht="39.75" customHeight="1" x14ac:dyDescent="0.25">
      <c r="A92" s="50"/>
      <c r="B92" s="2"/>
      <c r="C92" s="1"/>
      <c r="D92" s="1"/>
      <c r="E92" s="2"/>
      <c r="F92" s="4"/>
      <c r="G92" s="4"/>
      <c r="H92" s="206"/>
      <c r="I92" s="132" t="str">
        <f t="shared" si="7"/>
        <v/>
      </c>
      <c r="J92" s="4"/>
      <c r="K92" s="87" t="str">
        <f t="shared" si="6"/>
        <v/>
      </c>
      <c r="L92" s="99"/>
    </row>
    <row r="93" spans="1:12" s="32" customFormat="1" ht="39.75" customHeight="1" x14ac:dyDescent="0.25">
      <c r="A93" s="50"/>
      <c r="B93" s="2"/>
      <c r="C93" s="1"/>
      <c r="D93" s="1"/>
      <c r="E93" s="2"/>
      <c r="F93" s="4"/>
      <c r="G93" s="4"/>
      <c r="H93" s="206"/>
      <c r="I93" s="132" t="str">
        <f t="shared" si="7"/>
        <v/>
      </c>
      <c r="J93" s="4"/>
      <c r="K93" s="87" t="str">
        <f t="shared" si="6"/>
        <v/>
      </c>
      <c r="L93" s="99"/>
    </row>
    <row r="94" spans="1:12" s="32" customFormat="1" ht="39.75" customHeight="1" x14ac:dyDescent="0.25">
      <c r="A94" s="50"/>
      <c r="B94" s="2"/>
      <c r="C94" s="1"/>
      <c r="D94" s="1"/>
      <c r="E94" s="2"/>
      <c r="F94" s="4"/>
      <c r="G94" s="4"/>
      <c r="H94" s="206"/>
      <c r="I94" s="132" t="str">
        <f t="shared" si="7"/>
        <v/>
      </c>
      <c r="J94" s="4"/>
      <c r="K94" s="87" t="str">
        <f t="shared" si="6"/>
        <v/>
      </c>
      <c r="L94" s="99"/>
    </row>
    <row r="95" spans="1:12" s="32" customFormat="1" ht="39.75" customHeight="1" x14ac:dyDescent="0.25">
      <c r="A95" s="50"/>
      <c r="B95" s="2"/>
      <c r="C95" s="1"/>
      <c r="D95" s="1"/>
      <c r="E95" s="2"/>
      <c r="F95" s="4"/>
      <c r="G95" s="4"/>
      <c r="H95" s="206"/>
      <c r="I95" s="132" t="str">
        <f t="shared" si="7"/>
        <v/>
      </c>
      <c r="J95" s="4"/>
      <c r="K95" s="87" t="str">
        <f t="shared" si="6"/>
        <v/>
      </c>
      <c r="L95" s="99"/>
    </row>
    <row r="96" spans="1:12" s="32" customFormat="1" ht="39.75" customHeight="1" x14ac:dyDescent="0.25">
      <c r="A96" s="50"/>
      <c r="B96" s="2"/>
      <c r="C96" s="1"/>
      <c r="D96" s="1"/>
      <c r="E96" s="2"/>
      <c r="F96" s="4"/>
      <c r="G96" s="4"/>
      <c r="H96" s="206"/>
      <c r="I96" s="132" t="str">
        <f t="shared" si="7"/>
        <v/>
      </c>
      <c r="J96" s="4"/>
      <c r="K96" s="87" t="str">
        <f t="shared" si="6"/>
        <v/>
      </c>
      <c r="L96" s="99"/>
    </row>
    <row r="97" spans="1:12" s="32" customFormat="1" ht="39.75" customHeight="1" x14ac:dyDescent="0.25">
      <c r="A97" s="50"/>
      <c r="B97" s="2"/>
      <c r="C97" s="1"/>
      <c r="D97" s="1"/>
      <c r="E97" s="2"/>
      <c r="F97" s="4"/>
      <c r="G97" s="4"/>
      <c r="H97" s="206"/>
      <c r="I97" s="132" t="str">
        <f t="shared" si="7"/>
        <v/>
      </c>
      <c r="J97" s="4"/>
      <c r="K97" s="87" t="str">
        <f t="shared" si="6"/>
        <v/>
      </c>
      <c r="L97" s="99"/>
    </row>
    <row r="98" spans="1:12" s="32" customFormat="1" ht="39.75" customHeight="1" x14ac:dyDescent="0.25">
      <c r="A98" s="50"/>
      <c r="B98" s="2"/>
      <c r="C98" s="1"/>
      <c r="D98" s="1"/>
      <c r="E98" s="2"/>
      <c r="F98" s="4"/>
      <c r="G98" s="4"/>
      <c r="H98" s="206"/>
      <c r="I98" s="132" t="str">
        <f t="shared" si="7"/>
        <v/>
      </c>
      <c r="J98" s="4"/>
      <c r="K98" s="87" t="str">
        <f t="shared" si="6"/>
        <v/>
      </c>
      <c r="L98" s="99"/>
    </row>
    <row r="99" spans="1:12" s="32" customFormat="1" ht="39.75" customHeight="1" thickBot="1" x14ac:dyDescent="0.3">
      <c r="A99" s="155"/>
      <c r="B99" s="156"/>
      <c r="C99" s="157"/>
      <c r="D99" s="157"/>
      <c r="E99" s="156"/>
      <c r="F99" s="158"/>
      <c r="G99" s="158"/>
      <c r="H99" s="207"/>
      <c r="I99" s="160" t="str">
        <f t="shared" si="7"/>
        <v/>
      </c>
      <c r="J99" s="158"/>
      <c r="K99" s="161" t="str">
        <f t="shared" si="6"/>
        <v/>
      </c>
      <c r="L99" s="162"/>
    </row>
    <row r="100" spans="1:12" s="32" customFormat="1" ht="43.5" customHeight="1" thickTop="1" x14ac:dyDescent="0.35">
      <c r="A100" s="218" t="s">
        <v>82</v>
      </c>
      <c r="B100" s="218"/>
      <c r="C100" s="218"/>
      <c r="D100" s="35"/>
      <c r="E100" s="173" t="s">
        <v>67</v>
      </c>
      <c r="F100" s="154">
        <f>SUM(F79:F99)</f>
        <v>0</v>
      </c>
      <c r="G100" s="154">
        <f t="shared" ref="G100:K100" si="8">SUM(G79:G99)</f>
        <v>0</v>
      </c>
      <c r="H100" s="154"/>
      <c r="I100" s="154">
        <f t="shared" si="8"/>
        <v>0</v>
      </c>
      <c r="J100" s="154">
        <f t="shared" si="8"/>
        <v>0</v>
      </c>
      <c r="K100" s="154">
        <f t="shared" si="8"/>
        <v>0</v>
      </c>
      <c r="L100" s="174">
        <f>SUM(L80:L99)</f>
        <v>0</v>
      </c>
    </row>
    <row r="101" spans="1:12" s="32" customFormat="1" ht="42.75" customHeight="1" x14ac:dyDescent="0.35">
      <c r="A101" s="218"/>
      <c r="B101" s="218"/>
      <c r="C101" s="218"/>
      <c r="D101" s="35"/>
      <c r="E101" s="224" t="s">
        <v>35</v>
      </c>
      <c r="F101" s="225"/>
      <c r="G101" s="225"/>
      <c r="H101" s="225"/>
      <c r="I101" s="225"/>
      <c r="J101" s="225"/>
      <c r="K101" s="151" t="str">
        <f>IF($L$8=0,"100%",$L$8)</f>
        <v>100%</v>
      </c>
      <c r="L101" s="170"/>
    </row>
    <row r="102" spans="1:12" s="32" customFormat="1" ht="60.75" customHeight="1" thickBot="1" x14ac:dyDescent="0.25">
      <c r="A102" s="184" t="s">
        <v>69</v>
      </c>
      <c r="B102" s="185" t="s">
        <v>70</v>
      </c>
      <c r="C102" s="96"/>
      <c r="D102" s="126"/>
      <c r="E102" s="222" t="s">
        <v>68</v>
      </c>
      <c r="F102" s="223"/>
      <c r="G102" s="223"/>
      <c r="H102" s="223"/>
      <c r="I102" s="223"/>
      <c r="J102" s="223"/>
      <c r="K102" s="171">
        <f>K100*K101</f>
        <v>0</v>
      </c>
      <c r="L102" s="172"/>
    </row>
    <row r="103" spans="1:12" s="32" customFormat="1" ht="20.25" customHeight="1" thickBot="1" x14ac:dyDescent="0.25">
      <c r="A103" s="37" t="s">
        <v>19</v>
      </c>
      <c r="B103" s="36"/>
      <c r="C103" s="36"/>
      <c r="D103" s="36"/>
      <c r="E103" s="152"/>
      <c r="F103" s="152"/>
      <c r="G103" s="152"/>
      <c r="H103" s="152"/>
      <c r="I103" s="152"/>
      <c r="J103" s="152"/>
      <c r="K103" s="143" t="s">
        <v>54</v>
      </c>
      <c r="L103" s="144">
        <f>IF(K310&lt;&gt;K331,10,IF(K277&lt;&gt;K298,9,IF(K244&lt;&gt;K265,8,IF(K211&lt;&gt;K232,7,(IF(K178&lt;&gt;K199,6,(IF(K145&lt;&gt;K166,5,IF(K112&lt;&gt;K133,4,IF(K79&lt;&gt;K100,3,IF(K46&lt;&gt;K67,2,1)))))))))))</f>
        <v>1</v>
      </c>
    </row>
    <row r="104" spans="1:12" ht="42" customHeight="1" thickBot="1" x14ac:dyDescent="0.25">
      <c r="A104" s="97">
        <f>$A$4</f>
        <v>0</v>
      </c>
      <c r="B104" s="38"/>
      <c r="C104" s="219" t="str">
        <f>$C$4</f>
        <v>Personalkosten ohne Sachausgabenpauschale</v>
      </c>
      <c r="D104" s="220"/>
      <c r="E104" s="220"/>
      <c r="F104" s="220"/>
      <c r="G104" s="220"/>
      <c r="H104" s="220"/>
      <c r="I104" s="220"/>
      <c r="J104" s="220"/>
      <c r="K104" s="220"/>
      <c r="L104" s="221"/>
    </row>
    <row r="105" spans="1:12" ht="35.1" customHeight="1" thickBot="1" x14ac:dyDescent="0.35">
      <c r="A105" s="77"/>
      <c r="C105" s="77" t="s">
        <v>25</v>
      </c>
      <c r="D105" s="77"/>
      <c r="E105" s="142"/>
      <c r="F105" s="142"/>
      <c r="G105" s="142"/>
      <c r="H105" s="142"/>
      <c r="I105" s="142"/>
      <c r="J105" s="142"/>
      <c r="K105" s="142"/>
      <c r="L105" s="39"/>
    </row>
    <row r="106" spans="1:12" ht="35.1" customHeight="1" thickBot="1" x14ac:dyDescent="0.3">
      <c r="A106" s="15"/>
      <c r="B106" s="16"/>
      <c r="C106" s="15"/>
      <c r="D106" s="15"/>
      <c r="E106" s="126"/>
      <c r="F106" s="18" t="s">
        <v>42</v>
      </c>
      <c r="G106" s="216" t="str">
        <f>Start!$C$27</f>
        <v>nein</v>
      </c>
      <c r="H106" s="217"/>
      <c r="L106" s="39"/>
    </row>
    <row r="107" spans="1:12" ht="35.1" customHeight="1" thickBot="1" x14ac:dyDescent="0.25">
      <c r="A107" s="92" t="s">
        <v>0</v>
      </c>
      <c r="B107" s="40"/>
      <c r="C107" s="5">
        <f>Start!$C$12</f>
        <v>0</v>
      </c>
      <c r="D107" s="129"/>
      <c r="F107" s="18" t="str">
        <f>$E$8</f>
        <v>Antragsnummer:</v>
      </c>
      <c r="G107" s="216" t="str">
        <f>Start!$C$22&amp;Start!$D$22</f>
        <v>EP4-</v>
      </c>
      <c r="H107" s="217"/>
      <c r="I107" s="105"/>
      <c r="J107" s="41"/>
      <c r="K107" s="41"/>
      <c r="L107" s="42"/>
    </row>
    <row r="108" spans="1:12" x14ac:dyDescent="0.2">
      <c r="A108" s="93"/>
      <c r="B108" s="20"/>
      <c r="C108" s="21"/>
      <c r="D108" s="21"/>
      <c r="E108" s="21"/>
      <c r="F108" s="21"/>
      <c r="G108" s="21"/>
      <c r="H108" s="21"/>
      <c r="I108" s="39"/>
      <c r="J108" s="43"/>
      <c r="K108" s="43"/>
      <c r="L108" s="43"/>
    </row>
    <row r="109" spans="1:12" ht="111.75" customHeight="1" x14ac:dyDescent="0.2">
      <c r="A109" s="22" t="str">
        <f>$A$11</f>
        <v>lfd.
Nr.</v>
      </c>
      <c r="B109" s="23" t="str">
        <f>$B$11</f>
        <v>Rechnungsdatum/ Belegdatum</v>
      </c>
      <c r="C109" s="22" t="str">
        <f>$C$11</f>
        <v>Rechnungssteller</v>
      </c>
      <c r="D109" s="22" t="s">
        <v>46</v>
      </c>
      <c r="E109" s="22" t="str">
        <f>$E$11</f>
        <v>Zahlungsdatum</v>
      </c>
      <c r="F109" s="22" t="str">
        <f>$F$11</f>
        <v>bezahlter Rechnungsbetrag
(brutto)</v>
      </c>
      <c r="G109" s="22" t="str">
        <f>$G$11</f>
        <v>in Rechnung nicht genutzter ausge-wiesener Betrag für Skonti, Rabatte
(brutto)</v>
      </c>
      <c r="H109" s="22" t="str">
        <f>$H$11</f>
        <v>MwSt.-
Satz</v>
      </c>
      <c r="I109" s="22" t="str">
        <f>$I$11</f>
        <v>MwSt</v>
      </c>
      <c r="J109" s="22" t="str">
        <f>$J$11</f>
        <v>in Rechnung enthaltene, aber nicht projektbezogene, nicht zuwendungsfähige  Postitionen (netto)</v>
      </c>
      <c r="K109" s="22" t="str">
        <f>$K$11</f>
        <v>beantragte zuwendungsfähige 
Ausgaben vor Kostenschlüssel</v>
      </c>
      <c r="L109" s="24" t="str">
        <f>$L$11</f>
        <v>Kürzung</v>
      </c>
    </row>
    <row r="110" spans="1:12" ht="18" x14ac:dyDescent="0.2">
      <c r="A110" s="111"/>
      <c r="B110" s="112"/>
      <c r="C110" s="111"/>
      <c r="D110" s="28"/>
      <c r="E110" s="111"/>
      <c r="F110" s="111" t="str">
        <f>$F$12</f>
        <v>[EUR]</v>
      </c>
      <c r="G110" s="111" t="str">
        <f>$G$12</f>
        <v>[EUR]</v>
      </c>
      <c r="H110" s="111" t="str">
        <f>$H$12</f>
        <v>[%]</v>
      </c>
      <c r="I110" s="111" t="str">
        <f>$I$12</f>
        <v>[EUR]</v>
      </c>
      <c r="J110" s="111" t="str">
        <f>$J$12</f>
        <v>[EUR]</v>
      </c>
      <c r="K110" s="111" t="str">
        <f>$K$12</f>
        <v>[EUR]</v>
      </c>
      <c r="L110" s="113" t="str">
        <f>$L$12</f>
        <v>[J/N]</v>
      </c>
    </row>
    <row r="111" spans="1:12" s="88" customFormat="1" ht="20.25" customHeight="1" x14ac:dyDescent="0.25">
      <c r="A111" s="118" t="str">
        <f>$A$13</f>
        <v>(1)</v>
      </c>
      <c r="B111" s="119" t="str">
        <f>$B$13</f>
        <v>(2)</v>
      </c>
      <c r="C111" s="118" t="str">
        <f>$C$13</f>
        <v>(3)</v>
      </c>
      <c r="D111" s="118" t="str">
        <f>$D$13</f>
        <v>(4)</v>
      </c>
      <c r="E111" s="24" t="str">
        <f>$E$13</f>
        <v>(5)</v>
      </c>
      <c r="F111" s="24" t="str">
        <f>$F$13</f>
        <v>(6)</v>
      </c>
      <c r="G111" s="24" t="str">
        <f>$G$13</f>
        <v>(7)</v>
      </c>
      <c r="H111" s="24" t="str">
        <f>$H$13</f>
        <v>(8)</v>
      </c>
      <c r="I111" s="24" t="str">
        <f>$I$13</f>
        <v>(9)</v>
      </c>
      <c r="J111" s="24" t="str">
        <f>$J$13</f>
        <v>(10)</v>
      </c>
      <c r="K111" s="120" t="str">
        <f>$K$13</f>
        <v>(11) = (6)-(7)-(9)-(10)</v>
      </c>
      <c r="L111" s="114" t="str">
        <f>$L$13</f>
        <v>(12)</v>
      </c>
    </row>
    <row r="112" spans="1:12" s="88" customFormat="1" ht="39" customHeight="1" x14ac:dyDescent="0.25">
      <c r="A112" s="234" t="s">
        <v>73</v>
      </c>
      <c r="B112" s="235"/>
      <c r="C112" s="235"/>
      <c r="D112" s="235"/>
      <c r="E112" s="236"/>
      <c r="F112" s="150">
        <f>F100</f>
        <v>0</v>
      </c>
      <c r="G112" s="150">
        <f>G100</f>
        <v>0</v>
      </c>
      <c r="H112" s="148"/>
      <c r="I112" s="150">
        <f>I100</f>
        <v>0</v>
      </c>
      <c r="J112" s="150">
        <f>J100</f>
        <v>0</v>
      </c>
      <c r="K112" s="106">
        <f>K100</f>
        <v>0</v>
      </c>
      <c r="L112" s="133"/>
    </row>
    <row r="113" spans="1:12" s="32" customFormat="1" ht="39.75" customHeight="1" x14ac:dyDescent="0.25">
      <c r="A113" s="50"/>
      <c r="B113" s="2"/>
      <c r="C113" s="1"/>
      <c r="D113" s="1"/>
      <c r="E113" s="2"/>
      <c r="F113" s="4"/>
      <c r="G113" s="4"/>
      <c r="H113" s="206"/>
      <c r="I113" s="132" t="str">
        <f>IF(H113="","",(F113-G113)-(F113-G113)/(1+H113/100))</f>
        <v/>
      </c>
      <c r="J113" s="4"/>
      <c r="K113" s="87" t="str">
        <f t="shared" ref="K113:K132" si="9">IF($F$6="ja",(IF(F113="","",(F113-G113-J113*((100+H113)/100)))),IF(F113="","",(F113-G113-I113-J113)))</f>
        <v/>
      </c>
      <c r="L113" s="99"/>
    </row>
    <row r="114" spans="1:12" s="32" customFormat="1" ht="39.75" customHeight="1" x14ac:dyDescent="0.25">
      <c r="A114" s="50"/>
      <c r="B114" s="2"/>
      <c r="C114" s="1"/>
      <c r="D114" s="1"/>
      <c r="E114" s="2"/>
      <c r="F114" s="4"/>
      <c r="G114" s="4"/>
      <c r="H114" s="206"/>
      <c r="I114" s="132" t="str">
        <f t="shared" ref="I114:I132" si="10">IF(H114="","",(F114-G114)-(F114-G114)/(1+H114/100))</f>
        <v/>
      </c>
      <c r="J114" s="4"/>
      <c r="K114" s="87" t="str">
        <f t="shared" si="9"/>
        <v/>
      </c>
      <c r="L114" s="99"/>
    </row>
    <row r="115" spans="1:12" s="32" customFormat="1" ht="39.75" customHeight="1" x14ac:dyDescent="0.25">
      <c r="A115" s="50"/>
      <c r="B115" s="2"/>
      <c r="C115" s="1"/>
      <c r="D115" s="1"/>
      <c r="E115" s="2"/>
      <c r="F115" s="4"/>
      <c r="G115" s="4"/>
      <c r="H115" s="206"/>
      <c r="I115" s="132" t="str">
        <f t="shared" si="10"/>
        <v/>
      </c>
      <c r="J115" s="4"/>
      <c r="K115" s="87" t="str">
        <f t="shared" si="9"/>
        <v/>
      </c>
      <c r="L115" s="99"/>
    </row>
    <row r="116" spans="1:12" s="32" customFormat="1" ht="39.75" customHeight="1" x14ac:dyDescent="0.25">
      <c r="A116" s="50"/>
      <c r="B116" s="2"/>
      <c r="C116" s="1"/>
      <c r="D116" s="1"/>
      <c r="E116" s="2"/>
      <c r="F116" s="4"/>
      <c r="G116" s="4"/>
      <c r="H116" s="206"/>
      <c r="I116" s="132" t="str">
        <f t="shared" si="10"/>
        <v/>
      </c>
      <c r="J116" s="4"/>
      <c r="K116" s="87" t="str">
        <f t="shared" si="9"/>
        <v/>
      </c>
      <c r="L116" s="99"/>
    </row>
    <row r="117" spans="1:12" s="32" customFormat="1" ht="39.75" customHeight="1" x14ac:dyDescent="0.25">
      <c r="A117" s="50"/>
      <c r="B117" s="2"/>
      <c r="C117" s="1"/>
      <c r="D117" s="1"/>
      <c r="E117" s="2"/>
      <c r="F117" s="4"/>
      <c r="G117" s="4"/>
      <c r="H117" s="206"/>
      <c r="I117" s="132" t="str">
        <f t="shared" si="10"/>
        <v/>
      </c>
      <c r="J117" s="4"/>
      <c r="K117" s="87" t="str">
        <f t="shared" si="9"/>
        <v/>
      </c>
      <c r="L117" s="99"/>
    </row>
    <row r="118" spans="1:12" s="32" customFormat="1" ht="39.75" customHeight="1" x14ac:dyDescent="0.25">
      <c r="A118" s="50"/>
      <c r="B118" s="2"/>
      <c r="C118" s="1"/>
      <c r="D118" s="1"/>
      <c r="E118" s="2"/>
      <c r="F118" s="4"/>
      <c r="G118" s="4"/>
      <c r="H118" s="206"/>
      <c r="I118" s="132" t="str">
        <f t="shared" si="10"/>
        <v/>
      </c>
      <c r="J118" s="4"/>
      <c r="K118" s="87" t="str">
        <f t="shared" si="9"/>
        <v/>
      </c>
      <c r="L118" s="99"/>
    </row>
    <row r="119" spans="1:12" s="32" customFormat="1" ht="39.75" customHeight="1" x14ac:dyDescent="0.25">
      <c r="A119" s="50"/>
      <c r="B119" s="2"/>
      <c r="C119" s="1"/>
      <c r="D119" s="1"/>
      <c r="E119" s="2"/>
      <c r="F119" s="4"/>
      <c r="G119" s="4"/>
      <c r="H119" s="206"/>
      <c r="I119" s="132" t="str">
        <f t="shared" si="10"/>
        <v/>
      </c>
      <c r="J119" s="4"/>
      <c r="K119" s="87" t="str">
        <f t="shared" si="9"/>
        <v/>
      </c>
      <c r="L119" s="99"/>
    </row>
    <row r="120" spans="1:12" s="32" customFormat="1" ht="39.75" customHeight="1" x14ac:dyDescent="0.25">
      <c r="A120" s="50"/>
      <c r="B120" s="2"/>
      <c r="C120" s="1"/>
      <c r="D120" s="1"/>
      <c r="E120" s="2"/>
      <c r="F120" s="4"/>
      <c r="G120" s="4"/>
      <c r="H120" s="206"/>
      <c r="I120" s="132" t="str">
        <f t="shared" si="10"/>
        <v/>
      </c>
      <c r="J120" s="4"/>
      <c r="K120" s="87" t="str">
        <f t="shared" si="9"/>
        <v/>
      </c>
      <c r="L120" s="99"/>
    </row>
    <row r="121" spans="1:12" s="32" customFormat="1" ht="39.75" customHeight="1" x14ac:dyDescent="0.25">
      <c r="A121" s="50"/>
      <c r="B121" s="2"/>
      <c r="C121" s="1"/>
      <c r="D121" s="1"/>
      <c r="E121" s="2"/>
      <c r="F121" s="4"/>
      <c r="G121" s="4"/>
      <c r="H121" s="206"/>
      <c r="I121" s="132" t="str">
        <f t="shared" si="10"/>
        <v/>
      </c>
      <c r="J121" s="4"/>
      <c r="K121" s="87" t="str">
        <f t="shared" si="9"/>
        <v/>
      </c>
      <c r="L121" s="99"/>
    </row>
    <row r="122" spans="1:12" s="32" customFormat="1" ht="39.75" customHeight="1" x14ac:dyDescent="0.25">
      <c r="A122" s="50"/>
      <c r="B122" s="2"/>
      <c r="C122" s="1"/>
      <c r="D122" s="1"/>
      <c r="E122" s="2"/>
      <c r="F122" s="4"/>
      <c r="G122" s="4"/>
      <c r="H122" s="206"/>
      <c r="I122" s="132" t="str">
        <f t="shared" si="10"/>
        <v/>
      </c>
      <c r="J122" s="4"/>
      <c r="K122" s="87" t="str">
        <f t="shared" si="9"/>
        <v/>
      </c>
      <c r="L122" s="99"/>
    </row>
    <row r="123" spans="1:12" s="32" customFormat="1" ht="39.75" customHeight="1" x14ac:dyDescent="0.25">
      <c r="A123" s="50"/>
      <c r="B123" s="2"/>
      <c r="C123" s="1"/>
      <c r="D123" s="1"/>
      <c r="E123" s="2"/>
      <c r="F123" s="4"/>
      <c r="G123" s="4"/>
      <c r="H123" s="206"/>
      <c r="I123" s="132" t="str">
        <f t="shared" si="10"/>
        <v/>
      </c>
      <c r="J123" s="4"/>
      <c r="K123" s="87" t="str">
        <f t="shared" si="9"/>
        <v/>
      </c>
      <c r="L123" s="99"/>
    </row>
    <row r="124" spans="1:12" s="32" customFormat="1" ht="39.75" customHeight="1" x14ac:dyDescent="0.25">
      <c r="A124" s="50"/>
      <c r="B124" s="2"/>
      <c r="C124" s="1"/>
      <c r="D124" s="1"/>
      <c r="E124" s="2"/>
      <c r="F124" s="4"/>
      <c r="G124" s="4"/>
      <c r="H124" s="206"/>
      <c r="I124" s="132" t="str">
        <f t="shared" si="10"/>
        <v/>
      </c>
      <c r="J124" s="4"/>
      <c r="K124" s="87" t="str">
        <f t="shared" si="9"/>
        <v/>
      </c>
      <c r="L124" s="99"/>
    </row>
    <row r="125" spans="1:12" s="32" customFormat="1" ht="39.75" customHeight="1" x14ac:dyDescent="0.25">
      <c r="A125" s="50"/>
      <c r="B125" s="2"/>
      <c r="C125" s="1"/>
      <c r="D125" s="1"/>
      <c r="E125" s="2"/>
      <c r="F125" s="4"/>
      <c r="G125" s="4"/>
      <c r="H125" s="206"/>
      <c r="I125" s="132" t="str">
        <f t="shared" si="10"/>
        <v/>
      </c>
      <c r="J125" s="4"/>
      <c r="K125" s="87" t="str">
        <f t="shared" si="9"/>
        <v/>
      </c>
      <c r="L125" s="99"/>
    </row>
    <row r="126" spans="1:12" s="32" customFormat="1" ht="39.75" customHeight="1" x14ac:dyDescent="0.25">
      <c r="A126" s="50"/>
      <c r="B126" s="2"/>
      <c r="C126" s="1"/>
      <c r="D126" s="1"/>
      <c r="E126" s="2"/>
      <c r="F126" s="4"/>
      <c r="G126" s="4"/>
      <c r="H126" s="206"/>
      <c r="I126" s="132" t="str">
        <f t="shared" si="10"/>
        <v/>
      </c>
      <c r="J126" s="4"/>
      <c r="K126" s="87" t="str">
        <f t="shared" si="9"/>
        <v/>
      </c>
      <c r="L126" s="99"/>
    </row>
    <row r="127" spans="1:12" s="32" customFormat="1" ht="39.75" customHeight="1" x14ac:dyDescent="0.25">
      <c r="A127" s="50"/>
      <c r="B127" s="2"/>
      <c r="C127" s="1"/>
      <c r="D127" s="1"/>
      <c r="E127" s="2"/>
      <c r="F127" s="4"/>
      <c r="G127" s="4"/>
      <c r="H127" s="206"/>
      <c r="I127" s="132" t="str">
        <f t="shared" si="10"/>
        <v/>
      </c>
      <c r="J127" s="4"/>
      <c r="K127" s="87" t="str">
        <f t="shared" si="9"/>
        <v/>
      </c>
      <c r="L127" s="99"/>
    </row>
    <row r="128" spans="1:12" s="32" customFormat="1" ht="39.75" customHeight="1" x14ac:dyDescent="0.25">
      <c r="A128" s="50"/>
      <c r="B128" s="2"/>
      <c r="C128" s="1"/>
      <c r="D128" s="1"/>
      <c r="E128" s="2"/>
      <c r="F128" s="4"/>
      <c r="G128" s="4"/>
      <c r="H128" s="206"/>
      <c r="I128" s="132" t="str">
        <f t="shared" si="10"/>
        <v/>
      </c>
      <c r="J128" s="4"/>
      <c r="K128" s="87" t="str">
        <f t="shared" si="9"/>
        <v/>
      </c>
      <c r="L128" s="99"/>
    </row>
    <row r="129" spans="1:12" s="32" customFormat="1" ht="39.75" customHeight="1" x14ac:dyDescent="0.25">
      <c r="A129" s="50"/>
      <c r="B129" s="2"/>
      <c r="C129" s="1"/>
      <c r="D129" s="1"/>
      <c r="E129" s="2"/>
      <c r="F129" s="4"/>
      <c r="G129" s="4"/>
      <c r="H129" s="206"/>
      <c r="I129" s="132" t="str">
        <f t="shared" si="10"/>
        <v/>
      </c>
      <c r="J129" s="4"/>
      <c r="K129" s="87" t="str">
        <f t="shared" si="9"/>
        <v/>
      </c>
      <c r="L129" s="99"/>
    </row>
    <row r="130" spans="1:12" s="32" customFormat="1" ht="39.75" customHeight="1" x14ac:dyDescent="0.25">
      <c r="A130" s="50"/>
      <c r="B130" s="2"/>
      <c r="C130" s="1"/>
      <c r="D130" s="1"/>
      <c r="E130" s="2"/>
      <c r="F130" s="4"/>
      <c r="G130" s="4"/>
      <c r="H130" s="206"/>
      <c r="I130" s="132" t="str">
        <f t="shared" ref="I130" si="11">IF(H130="","",(F130-G130)-(F130-G130)/(1+H130/100))</f>
        <v/>
      </c>
      <c r="J130" s="4"/>
      <c r="K130" s="87" t="str">
        <f t="shared" si="9"/>
        <v/>
      </c>
      <c r="L130" s="99"/>
    </row>
    <row r="131" spans="1:12" s="32" customFormat="1" ht="39.75" customHeight="1" x14ac:dyDescent="0.25">
      <c r="A131" s="50"/>
      <c r="B131" s="2"/>
      <c r="C131" s="1"/>
      <c r="D131" s="1"/>
      <c r="E131" s="2"/>
      <c r="F131" s="4"/>
      <c r="G131" s="4"/>
      <c r="H131" s="206"/>
      <c r="I131" s="132" t="str">
        <f t="shared" si="10"/>
        <v/>
      </c>
      <c r="J131" s="4"/>
      <c r="K131" s="87" t="str">
        <f t="shared" si="9"/>
        <v/>
      </c>
      <c r="L131" s="99"/>
    </row>
    <row r="132" spans="1:12" s="32" customFormat="1" ht="39.75" customHeight="1" thickBot="1" x14ac:dyDescent="0.3">
      <c r="A132" s="155"/>
      <c r="B132" s="156"/>
      <c r="C132" s="157"/>
      <c r="D132" s="157"/>
      <c r="E132" s="156"/>
      <c r="F132" s="158"/>
      <c r="G132" s="158"/>
      <c r="H132" s="207"/>
      <c r="I132" s="160" t="str">
        <f t="shared" si="10"/>
        <v/>
      </c>
      <c r="J132" s="158"/>
      <c r="K132" s="161" t="str">
        <f t="shared" si="9"/>
        <v/>
      </c>
      <c r="L132" s="162"/>
    </row>
    <row r="133" spans="1:12" s="32" customFormat="1" ht="42.75" customHeight="1" thickTop="1" x14ac:dyDescent="0.35">
      <c r="A133" s="218" t="s">
        <v>82</v>
      </c>
      <c r="B133" s="218"/>
      <c r="C133" s="218"/>
      <c r="D133" s="35"/>
      <c r="E133" s="173" t="s">
        <v>67</v>
      </c>
      <c r="F133" s="154">
        <f>SUM(F112:F132)</f>
        <v>0</v>
      </c>
      <c r="G133" s="154">
        <f t="shared" ref="G133:K133" si="12">SUM(G112:G132)</f>
        <v>0</v>
      </c>
      <c r="H133" s="154"/>
      <c r="I133" s="154">
        <f t="shared" si="12"/>
        <v>0</v>
      </c>
      <c r="J133" s="154">
        <f t="shared" si="12"/>
        <v>0</v>
      </c>
      <c r="K133" s="154">
        <f t="shared" si="12"/>
        <v>0</v>
      </c>
      <c r="L133" s="174">
        <f>SUM(L113:L132)</f>
        <v>0</v>
      </c>
    </row>
    <row r="134" spans="1:12" s="32" customFormat="1" ht="42.75" customHeight="1" x14ac:dyDescent="0.35">
      <c r="A134" s="218"/>
      <c r="B134" s="218"/>
      <c r="C134" s="218"/>
      <c r="D134" s="35"/>
      <c r="E134" s="224" t="s">
        <v>35</v>
      </c>
      <c r="F134" s="225"/>
      <c r="G134" s="225"/>
      <c r="H134" s="225"/>
      <c r="I134" s="225"/>
      <c r="J134" s="225"/>
      <c r="K134" s="151" t="str">
        <f>IF($L$8=0,"100%",$L$8)</f>
        <v>100%</v>
      </c>
      <c r="L134" s="170"/>
    </row>
    <row r="135" spans="1:12" s="32" customFormat="1" ht="60.75" customHeight="1" thickBot="1" x14ac:dyDescent="0.25">
      <c r="A135" s="184" t="s">
        <v>69</v>
      </c>
      <c r="B135" s="185" t="s">
        <v>70</v>
      </c>
      <c r="C135" s="96"/>
      <c r="D135" s="126"/>
      <c r="E135" s="222" t="s">
        <v>68</v>
      </c>
      <c r="F135" s="223"/>
      <c r="G135" s="223"/>
      <c r="H135" s="223"/>
      <c r="I135" s="223"/>
      <c r="J135" s="223"/>
      <c r="K135" s="171">
        <f>K133*K134</f>
        <v>0</v>
      </c>
      <c r="L135" s="172"/>
    </row>
    <row r="136" spans="1:12" s="32" customFormat="1" ht="20.25" customHeight="1" thickBot="1" x14ac:dyDescent="0.25">
      <c r="A136" s="37" t="s">
        <v>19</v>
      </c>
      <c r="B136" s="36"/>
      <c r="C136" s="36"/>
      <c r="D136" s="36"/>
      <c r="E136" s="152"/>
      <c r="F136" s="152"/>
      <c r="G136" s="152"/>
      <c r="H136" s="152"/>
      <c r="I136" s="152"/>
      <c r="J136" s="152"/>
      <c r="K136" s="143" t="s">
        <v>60</v>
      </c>
      <c r="L136" s="144">
        <f>IF(K310&lt;&gt;K331,10,IF(K277&lt;&gt;K298,9,IF(K244&lt;&gt;K265,8,IF(K211&lt;&gt;K232,7,(IF(K178&lt;&gt;K199,6,(IF(K145&lt;&gt;K166,5,IF(K112&lt;&gt;K133,4,IF(K79&lt;&gt;K100,3,IF(K46&lt;&gt;K67,2,1)))))))))))</f>
        <v>1</v>
      </c>
    </row>
    <row r="137" spans="1:12" s="141" customFormat="1" ht="42" customHeight="1" thickBot="1" x14ac:dyDescent="0.25">
      <c r="A137" s="140">
        <f>$A$4</f>
        <v>0</v>
      </c>
      <c r="B137" s="38"/>
      <c r="C137" s="219" t="str">
        <f>$C$4</f>
        <v>Personalkosten ohne Sachausgabenpauschale</v>
      </c>
      <c r="D137" s="220"/>
      <c r="E137" s="220"/>
      <c r="F137" s="220"/>
      <c r="G137" s="220"/>
      <c r="H137" s="220"/>
      <c r="I137" s="220"/>
      <c r="J137" s="220"/>
      <c r="K137" s="220"/>
      <c r="L137" s="221"/>
    </row>
    <row r="138" spans="1:12" s="141" customFormat="1" ht="35.1" customHeight="1" thickBot="1" x14ac:dyDescent="0.35">
      <c r="A138" s="77"/>
      <c r="B138" s="7"/>
      <c r="C138" s="77" t="s">
        <v>25</v>
      </c>
      <c r="D138" s="77"/>
      <c r="E138" s="142"/>
      <c r="F138" s="142"/>
      <c r="G138" s="142"/>
      <c r="H138" s="142"/>
      <c r="I138" s="142"/>
      <c r="J138" s="142"/>
      <c r="K138" s="142"/>
      <c r="L138" s="39"/>
    </row>
    <row r="139" spans="1:12" s="141" customFormat="1" ht="35.1" customHeight="1" thickBot="1" x14ac:dyDescent="0.3">
      <c r="A139" s="15"/>
      <c r="B139" s="16"/>
      <c r="C139" s="15"/>
      <c r="D139" s="15"/>
      <c r="F139" s="18" t="s">
        <v>42</v>
      </c>
      <c r="G139" s="216" t="str">
        <f>Start!$C$27</f>
        <v>nein</v>
      </c>
      <c r="H139" s="217"/>
      <c r="L139" s="39"/>
    </row>
    <row r="140" spans="1:12" s="141" customFormat="1" ht="35.1" customHeight="1" thickBot="1" x14ac:dyDescent="0.25">
      <c r="A140" s="92" t="s">
        <v>0</v>
      </c>
      <c r="B140" s="40"/>
      <c r="C140" s="5">
        <f>Start!$C$12</f>
        <v>0</v>
      </c>
      <c r="D140" s="129"/>
      <c r="F140" s="18" t="str">
        <f>$E$8</f>
        <v>Antragsnummer:</v>
      </c>
      <c r="G140" s="216" t="str">
        <f>Start!$C$22&amp;Start!$D$22</f>
        <v>EP4-</v>
      </c>
      <c r="H140" s="217"/>
      <c r="I140" s="105"/>
      <c r="J140" s="41"/>
      <c r="K140" s="41"/>
      <c r="L140" s="42"/>
    </row>
    <row r="141" spans="1:12" s="141" customFormat="1" x14ac:dyDescent="0.2">
      <c r="A141" s="93"/>
      <c r="B141" s="20"/>
      <c r="C141" s="21"/>
      <c r="D141" s="21"/>
      <c r="E141" s="21"/>
      <c r="F141" s="21"/>
      <c r="G141" s="21"/>
      <c r="H141" s="21"/>
      <c r="I141" s="39"/>
      <c r="J141" s="43"/>
      <c r="K141" s="43"/>
      <c r="L141" s="43"/>
    </row>
    <row r="142" spans="1:12" s="141" customFormat="1" ht="111.75" customHeight="1" x14ac:dyDescent="0.2">
      <c r="A142" s="22" t="str">
        <f>$A$11</f>
        <v>lfd.
Nr.</v>
      </c>
      <c r="B142" s="23" t="str">
        <f>$B$11</f>
        <v>Rechnungsdatum/ Belegdatum</v>
      </c>
      <c r="C142" s="22" t="str">
        <f>$C$11</f>
        <v>Rechnungssteller</v>
      </c>
      <c r="D142" s="22" t="s">
        <v>46</v>
      </c>
      <c r="E142" s="22" t="str">
        <f>$E$11</f>
        <v>Zahlungsdatum</v>
      </c>
      <c r="F142" s="22" t="str">
        <f>$F$11</f>
        <v>bezahlter Rechnungsbetrag
(brutto)</v>
      </c>
      <c r="G142" s="22" t="str">
        <f>$G$11</f>
        <v>in Rechnung nicht genutzter ausge-wiesener Betrag für Skonti, Rabatte
(brutto)</v>
      </c>
      <c r="H142" s="22" t="str">
        <f>$H$11</f>
        <v>MwSt.-
Satz</v>
      </c>
      <c r="I142" s="22" t="str">
        <f>$I$11</f>
        <v>MwSt</v>
      </c>
      <c r="J142" s="22" t="str">
        <f>$J$11</f>
        <v>in Rechnung enthaltene, aber nicht projektbezogene, nicht zuwendungsfähige  Postitionen (netto)</v>
      </c>
      <c r="K142" s="22" t="str">
        <f>$K$11</f>
        <v>beantragte zuwendungsfähige 
Ausgaben vor Kostenschlüssel</v>
      </c>
      <c r="L142" s="24" t="str">
        <f>$L$11</f>
        <v>Kürzung</v>
      </c>
    </row>
    <row r="143" spans="1:12" s="141" customFormat="1" ht="18" x14ac:dyDescent="0.2">
      <c r="A143" s="111"/>
      <c r="B143" s="112"/>
      <c r="C143" s="111"/>
      <c r="D143" s="28"/>
      <c r="E143" s="111"/>
      <c r="F143" s="111" t="str">
        <f>$F$12</f>
        <v>[EUR]</v>
      </c>
      <c r="G143" s="111" t="str">
        <f>$G$12</f>
        <v>[EUR]</v>
      </c>
      <c r="H143" s="111" t="str">
        <f>$H$12</f>
        <v>[%]</v>
      </c>
      <c r="I143" s="111" t="str">
        <f>$I$12</f>
        <v>[EUR]</v>
      </c>
      <c r="J143" s="111" t="str">
        <f>$J$12</f>
        <v>[EUR]</v>
      </c>
      <c r="K143" s="111" t="str">
        <f>$K$12</f>
        <v>[EUR]</v>
      </c>
      <c r="L143" s="113" t="str">
        <f>$L$12</f>
        <v>[J/N]</v>
      </c>
    </row>
    <row r="144" spans="1:12" s="88" customFormat="1" ht="20.25" customHeight="1" x14ac:dyDescent="0.25">
      <c r="A144" s="118" t="str">
        <f>$A$13</f>
        <v>(1)</v>
      </c>
      <c r="B144" s="119" t="str">
        <f>$B$13</f>
        <v>(2)</v>
      </c>
      <c r="C144" s="118" t="str">
        <f>$C$13</f>
        <v>(3)</v>
      </c>
      <c r="D144" s="118" t="str">
        <f>$D$13</f>
        <v>(4)</v>
      </c>
      <c r="E144" s="24" t="str">
        <f>$E$13</f>
        <v>(5)</v>
      </c>
      <c r="F144" s="24" t="str">
        <f>$F$13</f>
        <v>(6)</v>
      </c>
      <c r="G144" s="24" t="str">
        <f>$G$13</f>
        <v>(7)</v>
      </c>
      <c r="H144" s="24" t="str">
        <f>$H$13</f>
        <v>(8)</v>
      </c>
      <c r="I144" s="24" t="str">
        <f>$I$13</f>
        <v>(9)</v>
      </c>
      <c r="J144" s="24" t="str">
        <f>$J$13</f>
        <v>(10)</v>
      </c>
      <c r="K144" s="120" t="str">
        <f>$K$13</f>
        <v>(11) = (6)-(7)-(9)-(10)</v>
      </c>
      <c r="L144" s="114" t="str">
        <f>$L$13</f>
        <v>(12)</v>
      </c>
    </row>
    <row r="145" spans="1:12" s="88" customFormat="1" ht="39" customHeight="1" x14ac:dyDescent="0.25">
      <c r="A145" s="234" t="s">
        <v>74</v>
      </c>
      <c r="B145" s="235"/>
      <c r="C145" s="235"/>
      <c r="D145" s="235"/>
      <c r="E145" s="236"/>
      <c r="F145" s="150">
        <f>F133</f>
        <v>0</v>
      </c>
      <c r="G145" s="150">
        <f>G133</f>
        <v>0</v>
      </c>
      <c r="H145" s="148"/>
      <c r="I145" s="150">
        <f>I133</f>
        <v>0</v>
      </c>
      <c r="J145" s="150">
        <f>J133</f>
        <v>0</v>
      </c>
      <c r="K145" s="106">
        <f>K133</f>
        <v>0</v>
      </c>
      <c r="L145" s="133"/>
    </row>
    <row r="146" spans="1:12" s="32" customFormat="1" ht="39.75" customHeight="1" x14ac:dyDescent="0.25">
      <c r="A146" s="50"/>
      <c r="B146" s="2"/>
      <c r="C146" s="1"/>
      <c r="D146" s="1"/>
      <c r="E146" s="2"/>
      <c r="F146" s="4"/>
      <c r="G146" s="4"/>
      <c r="H146" s="206"/>
      <c r="I146" s="132" t="str">
        <f>IF(H146="","",(F146-G146)-(F146-G146)/(1+H146/100))</f>
        <v/>
      </c>
      <c r="J146" s="4"/>
      <c r="K146" s="87" t="str">
        <f t="shared" ref="K146:K165" si="13">IF($F$6="ja",(IF(F146="","",(F146-G146-J146*((100+H146)/100)))),IF(F146="","",(F146-G146-I146-J146)))</f>
        <v/>
      </c>
      <c r="L146" s="99"/>
    </row>
    <row r="147" spans="1:12" s="32" customFormat="1" ht="39.75" customHeight="1" x14ac:dyDescent="0.25">
      <c r="A147" s="50"/>
      <c r="B147" s="2"/>
      <c r="C147" s="1"/>
      <c r="D147" s="1"/>
      <c r="E147" s="2"/>
      <c r="F147" s="4"/>
      <c r="G147" s="4"/>
      <c r="H147" s="206"/>
      <c r="I147" s="132" t="str">
        <f t="shared" ref="I147:I165" si="14">IF(H147="","",(F147-G147)-(F147-G147)/(1+H147/100))</f>
        <v/>
      </c>
      <c r="J147" s="4"/>
      <c r="K147" s="87" t="str">
        <f t="shared" si="13"/>
        <v/>
      </c>
      <c r="L147" s="99"/>
    </row>
    <row r="148" spans="1:12" s="32" customFormat="1" ht="39.75" customHeight="1" x14ac:dyDescent="0.25">
      <c r="A148" s="50"/>
      <c r="B148" s="2"/>
      <c r="C148" s="1"/>
      <c r="D148" s="1"/>
      <c r="E148" s="2"/>
      <c r="F148" s="4"/>
      <c r="G148" s="4"/>
      <c r="H148" s="206"/>
      <c r="I148" s="132" t="str">
        <f t="shared" si="14"/>
        <v/>
      </c>
      <c r="J148" s="4"/>
      <c r="K148" s="87" t="str">
        <f t="shared" si="13"/>
        <v/>
      </c>
      <c r="L148" s="99"/>
    </row>
    <row r="149" spans="1:12" s="32" customFormat="1" ht="39.75" customHeight="1" x14ac:dyDescent="0.25">
      <c r="A149" s="50"/>
      <c r="B149" s="2"/>
      <c r="C149" s="1"/>
      <c r="D149" s="1"/>
      <c r="E149" s="2"/>
      <c r="F149" s="4"/>
      <c r="G149" s="4"/>
      <c r="H149" s="206"/>
      <c r="I149" s="132" t="str">
        <f t="shared" si="14"/>
        <v/>
      </c>
      <c r="J149" s="4"/>
      <c r="K149" s="87" t="str">
        <f t="shared" si="13"/>
        <v/>
      </c>
      <c r="L149" s="99"/>
    </row>
    <row r="150" spans="1:12" s="32" customFormat="1" ht="39.75" customHeight="1" x14ac:dyDescent="0.25">
      <c r="A150" s="50"/>
      <c r="B150" s="2"/>
      <c r="C150" s="1"/>
      <c r="D150" s="1"/>
      <c r="E150" s="2"/>
      <c r="F150" s="4"/>
      <c r="G150" s="4"/>
      <c r="H150" s="206"/>
      <c r="I150" s="132" t="str">
        <f t="shared" si="14"/>
        <v/>
      </c>
      <c r="J150" s="4"/>
      <c r="K150" s="87" t="str">
        <f t="shared" si="13"/>
        <v/>
      </c>
      <c r="L150" s="99"/>
    </row>
    <row r="151" spans="1:12" s="32" customFormat="1" ht="39.75" customHeight="1" x14ac:dyDescent="0.25">
      <c r="A151" s="50"/>
      <c r="B151" s="2"/>
      <c r="C151" s="1"/>
      <c r="D151" s="1"/>
      <c r="E151" s="2"/>
      <c r="F151" s="4"/>
      <c r="G151" s="4"/>
      <c r="H151" s="206"/>
      <c r="I151" s="132" t="str">
        <f t="shared" si="14"/>
        <v/>
      </c>
      <c r="J151" s="4"/>
      <c r="K151" s="87" t="str">
        <f t="shared" si="13"/>
        <v/>
      </c>
      <c r="L151" s="99"/>
    </row>
    <row r="152" spans="1:12" s="32" customFormat="1" ht="39.75" customHeight="1" x14ac:dyDescent="0.25">
      <c r="A152" s="50"/>
      <c r="B152" s="2"/>
      <c r="C152" s="1"/>
      <c r="D152" s="1"/>
      <c r="E152" s="2"/>
      <c r="F152" s="4"/>
      <c r="G152" s="4"/>
      <c r="H152" s="206"/>
      <c r="I152" s="132" t="str">
        <f t="shared" si="14"/>
        <v/>
      </c>
      <c r="J152" s="4"/>
      <c r="K152" s="87" t="str">
        <f t="shared" si="13"/>
        <v/>
      </c>
      <c r="L152" s="99"/>
    </row>
    <row r="153" spans="1:12" s="32" customFormat="1" ht="39.75" customHeight="1" x14ac:dyDescent="0.25">
      <c r="A153" s="50"/>
      <c r="B153" s="2"/>
      <c r="C153" s="1"/>
      <c r="D153" s="1"/>
      <c r="E153" s="2"/>
      <c r="F153" s="4"/>
      <c r="G153" s="4"/>
      <c r="H153" s="206"/>
      <c r="I153" s="132" t="str">
        <f t="shared" si="14"/>
        <v/>
      </c>
      <c r="J153" s="4"/>
      <c r="K153" s="87" t="str">
        <f t="shared" si="13"/>
        <v/>
      </c>
      <c r="L153" s="99"/>
    </row>
    <row r="154" spans="1:12" s="32" customFormat="1" ht="39.75" customHeight="1" x14ac:dyDescent="0.25">
      <c r="A154" s="50"/>
      <c r="B154" s="2"/>
      <c r="C154" s="1"/>
      <c r="D154" s="1"/>
      <c r="E154" s="2"/>
      <c r="F154" s="4"/>
      <c r="G154" s="4"/>
      <c r="H154" s="206"/>
      <c r="I154" s="132" t="str">
        <f t="shared" si="14"/>
        <v/>
      </c>
      <c r="J154" s="4"/>
      <c r="K154" s="87" t="str">
        <f t="shared" si="13"/>
        <v/>
      </c>
      <c r="L154" s="99"/>
    </row>
    <row r="155" spans="1:12" s="32" customFormat="1" ht="39.75" customHeight="1" x14ac:dyDescent="0.25">
      <c r="A155" s="50"/>
      <c r="B155" s="2"/>
      <c r="C155" s="1"/>
      <c r="D155" s="1"/>
      <c r="E155" s="2"/>
      <c r="F155" s="4"/>
      <c r="G155" s="4"/>
      <c r="H155" s="206"/>
      <c r="I155" s="132" t="str">
        <f t="shared" si="14"/>
        <v/>
      </c>
      <c r="J155" s="4"/>
      <c r="K155" s="87" t="str">
        <f t="shared" si="13"/>
        <v/>
      </c>
      <c r="L155" s="99"/>
    </row>
    <row r="156" spans="1:12" s="32" customFormat="1" ht="39.75" customHeight="1" x14ac:dyDescent="0.25">
      <c r="A156" s="50"/>
      <c r="B156" s="2"/>
      <c r="C156" s="1"/>
      <c r="D156" s="1"/>
      <c r="E156" s="2"/>
      <c r="F156" s="4"/>
      <c r="G156" s="4"/>
      <c r="H156" s="206"/>
      <c r="I156" s="132" t="str">
        <f t="shared" si="14"/>
        <v/>
      </c>
      <c r="J156" s="4"/>
      <c r="K156" s="87" t="str">
        <f t="shared" si="13"/>
        <v/>
      </c>
      <c r="L156" s="99"/>
    </row>
    <row r="157" spans="1:12" s="32" customFormat="1" ht="39.75" customHeight="1" x14ac:dyDescent="0.25">
      <c r="A157" s="50"/>
      <c r="B157" s="2"/>
      <c r="C157" s="1"/>
      <c r="D157" s="1"/>
      <c r="E157" s="2"/>
      <c r="F157" s="4"/>
      <c r="G157" s="4"/>
      <c r="H157" s="206"/>
      <c r="I157" s="132" t="str">
        <f t="shared" si="14"/>
        <v/>
      </c>
      <c r="J157" s="4"/>
      <c r="K157" s="87" t="str">
        <f t="shared" si="13"/>
        <v/>
      </c>
      <c r="L157" s="99"/>
    </row>
    <row r="158" spans="1:12" s="32" customFormat="1" ht="39.75" customHeight="1" x14ac:dyDescent="0.25">
      <c r="A158" s="50"/>
      <c r="B158" s="2"/>
      <c r="C158" s="1"/>
      <c r="D158" s="1"/>
      <c r="E158" s="2"/>
      <c r="F158" s="4"/>
      <c r="G158" s="4"/>
      <c r="H158" s="206"/>
      <c r="I158" s="132" t="str">
        <f t="shared" si="14"/>
        <v/>
      </c>
      <c r="J158" s="4"/>
      <c r="K158" s="87" t="str">
        <f t="shared" si="13"/>
        <v/>
      </c>
      <c r="L158" s="99"/>
    </row>
    <row r="159" spans="1:12" s="32" customFormat="1" ht="39.75" customHeight="1" x14ac:dyDescent="0.25">
      <c r="A159" s="50"/>
      <c r="B159" s="2"/>
      <c r="C159" s="1"/>
      <c r="D159" s="1"/>
      <c r="E159" s="2"/>
      <c r="F159" s="4"/>
      <c r="G159" s="4"/>
      <c r="H159" s="206"/>
      <c r="I159" s="132" t="str">
        <f t="shared" si="14"/>
        <v/>
      </c>
      <c r="J159" s="4"/>
      <c r="K159" s="87" t="str">
        <f t="shared" si="13"/>
        <v/>
      </c>
      <c r="L159" s="99"/>
    </row>
    <row r="160" spans="1:12" s="32" customFormat="1" ht="39.75" customHeight="1" x14ac:dyDescent="0.25">
      <c r="A160" s="50"/>
      <c r="B160" s="2"/>
      <c r="C160" s="1"/>
      <c r="D160" s="1"/>
      <c r="E160" s="2"/>
      <c r="F160" s="4"/>
      <c r="G160" s="4"/>
      <c r="H160" s="206"/>
      <c r="I160" s="132" t="str">
        <f t="shared" si="14"/>
        <v/>
      </c>
      <c r="J160" s="4"/>
      <c r="K160" s="87" t="str">
        <f t="shared" si="13"/>
        <v/>
      </c>
      <c r="L160" s="99"/>
    </row>
    <row r="161" spans="1:12" s="32" customFormat="1" ht="39.75" customHeight="1" x14ac:dyDescent="0.25">
      <c r="A161" s="50"/>
      <c r="B161" s="2"/>
      <c r="C161" s="1"/>
      <c r="D161" s="1"/>
      <c r="E161" s="2"/>
      <c r="F161" s="4"/>
      <c r="G161" s="4"/>
      <c r="H161" s="206"/>
      <c r="I161" s="132" t="str">
        <f t="shared" si="14"/>
        <v/>
      </c>
      <c r="J161" s="4"/>
      <c r="K161" s="87" t="str">
        <f t="shared" si="13"/>
        <v/>
      </c>
      <c r="L161" s="99"/>
    </row>
    <row r="162" spans="1:12" s="32" customFormat="1" ht="39.75" customHeight="1" x14ac:dyDescent="0.25">
      <c r="A162" s="50"/>
      <c r="B162" s="2"/>
      <c r="C162" s="1"/>
      <c r="D162" s="1"/>
      <c r="E162" s="2"/>
      <c r="F162" s="4"/>
      <c r="G162" s="4"/>
      <c r="H162" s="206"/>
      <c r="I162" s="132" t="str">
        <f t="shared" si="14"/>
        <v/>
      </c>
      <c r="J162" s="4"/>
      <c r="K162" s="87" t="str">
        <f t="shared" si="13"/>
        <v/>
      </c>
      <c r="L162" s="99"/>
    </row>
    <row r="163" spans="1:12" s="32" customFormat="1" ht="39.75" customHeight="1" x14ac:dyDescent="0.25">
      <c r="A163" s="50"/>
      <c r="B163" s="2"/>
      <c r="C163" s="1"/>
      <c r="D163" s="1"/>
      <c r="E163" s="2"/>
      <c r="F163" s="4"/>
      <c r="G163" s="4"/>
      <c r="H163" s="206"/>
      <c r="I163" s="132" t="str">
        <f t="shared" si="14"/>
        <v/>
      </c>
      <c r="J163" s="4"/>
      <c r="K163" s="87" t="str">
        <f t="shared" si="13"/>
        <v/>
      </c>
      <c r="L163" s="99"/>
    </row>
    <row r="164" spans="1:12" s="32" customFormat="1" ht="39.75" customHeight="1" x14ac:dyDescent="0.25">
      <c r="A164" s="50"/>
      <c r="B164" s="2"/>
      <c r="C164" s="1"/>
      <c r="D164" s="1"/>
      <c r="E164" s="2"/>
      <c r="F164" s="4"/>
      <c r="G164" s="4"/>
      <c r="H164" s="206"/>
      <c r="I164" s="132" t="str">
        <f t="shared" si="14"/>
        <v/>
      </c>
      <c r="J164" s="4"/>
      <c r="K164" s="87" t="str">
        <f t="shared" si="13"/>
        <v/>
      </c>
      <c r="L164" s="99"/>
    </row>
    <row r="165" spans="1:12" s="32" customFormat="1" ht="39.75" customHeight="1" thickBot="1" x14ac:dyDescent="0.3">
      <c r="A165" s="155"/>
      <c r="B165" s="156"/>
      <c r="C165" s="157"/>
      <c r="D165" s="157"/>
      <c r="E165" s="156"/>
      <c r="F165" s="158"/>
      <c r="G165" s="158"/>
      <c r="H165" s="207"/>
      <c r="I165" s="160" t="str">
        <f t="shared" si="14"/>
        <v/>
      </c>
      <c r="J165" s="158"/>
      <c r="K165" s="161" t="str">
        <f t="shared" si="13"/>
        <v/>
      </c>
      <c r="L165" s="162"/>
    </row>
    <row r="166" spans="1:12" s="32" customFormat="1" ht="42.75" customHeight="1" thickTop="1" x14ac:dyDescent="0.35">
      <c r="A166" s="218" t="s">
        <v>82</v>
      </c>
      <c r="B166" s="218"/>
      <c r="C166" s="218"/>
      <c r="D166" s="35"/>
      <c r="E166" s="173" t="s">
        <v>67</v>
      </c>
      <c r="F166" s="154">
        <f>SUM(F145:F165)</f>
        <v>0</v>
      </c>
      <c r="G166" s="154">
        <f t="shared" ref="G166:K166" si="15">SUM(G145:G165)</f>
        <v>0</v>
      </c>
      <c r="H166" s="154"/>
      <c r="I166" s="154">
        <f t="shared" si="15"/>
        <v>0</v>
      </c>
      <c r="J166" s="154">
        <f t="shared" si="15"/>
        <v>0</v>
      </c>
      <c r="K166" s="154">
        <f t="shared" si="15"/>
        <v>0</v>
      </c>
      <c r="L166" s="174">
        <f>SUM(L146:L165)</f>
        <v>0</v>
      </c>
    </row>
    <row r="167" spans="1:12" s="32" customFormat="1" ht="42.75" customHeight="1" x14ac:dyDescent="0.35">
      <c r="A167" s="218"/>
      <c r="B167" s="218"/>
      <c r="C167" s="218"/>
      <c r="D167" s="35"/>
      <c r="E167" s="224" t="s">
        <v>35</v>
      </c>
      <c r="F167" s="225"/>
      <c r="G167" s="225"/>
      <c r="H167" s="225"/>
      <c r="I167" s="225"/>
      <c r="J167" s="225"/>
      <c r="K167" s="151" t="str">
        <f>IF($L$8=0,"100%",$L$8)</f>
        <v>100%</v>
      </c>
      <c r="L167" s="170"/>
    </row>
    <row r="168" spans="1:12" s="32" customFormat="1" ht="60.75" customHeight="1" thickBot="1" x14ac:dyDescent="0.25">
      <c r="A168" s="184" t="s">
        <v>69</v>
      </c>
      <c r="B168" s="185" t="s">
        <v>70</v>
      </c>
      <c r="C168" s="141"/>
      <c r="D168" s="141"/>
      <c r="E168" s="222" t="s">
        <v>68</v>
      </c>
      <c r="F168" s="223"/>
      <c r="G168" s="223"/>
      <c r="H168" s="223"/>
      <c r="I168" s="223"/>
      <c r="J168" s="223"/>
      <c r="K168" s="171">
        <f>K166*K167</f>
        <v>0</v>
      </c>
      <c r="L168" s="172"/>
    </row>
    <row r="169" spans="1:12" s="32" customFormat="1" ht="20.25" customHeight="1" thickBot="1" x14ac:dyDescent="0.25">
      <c r="A169" s="37" t="s">
        <v>19</v>
      </c>
      <c r="B169" s="36"/>
      <c r="C169" s="36"/>
      <c r="D169" s="36"/>
      <c r="E169" s="152"/>
      <c r="F169" s="152"/>
      <c r="G169" s="152"/>
      <c r="H169" s="152"/>
      <c r="I169" s="152"/>
      <c r="J169" s="152"/>
      <c r="K169" s="143" t="s">
        <v>59</v>
      </c>
      <c r="L169" s="144">
        <f>IF(K310&lt;&gt;K331,10,IF(K277&lt;&gt;K298,9,IF(K244&lt;&gt;K265,8,IF(K211&lt;&gt;K232,7,(IF(K178&lt;&gt;K199,6,(IF(K145&lt;&gt;K166,5,IF(K112&lt;&gt;K133,4,IF(K79&lt;&gt;K100,3,IF(K46&lt;&gt;K67,2,1)))))))))))</f>
        <v>1</v>
      </c>
    </row>
    <row r="170" spans="1:12" s="141" customFormat="1" ht="42" customHeight="1" thickBot="1" x14ac:dyDescent="0.25">
      <c r="A170" s="140">
        <f>$A$4</f>
        <v>0</v>
      </c>
      <c r="B170" s="38"/>
      <c r="C170" s="219" t="str">
        <f>$C$4</f>
        <v>Personalkosten ohne Sachausgabenpauschale</v>
      </c>
      <c r="D170" s="220"/>
      <c r="E170" s="220"/>
      <c r="F170" s="220"/>
      <c r="G170" s="220"/>
      <c r="H170" s="220"/>
      <c r="I170" s="220"/>
      <c r="J170" s="220"/>
      <c r="K170" s="220"/>
      <c r="L170" s="221"/>
    </row>
    <row r="171" spans="1:12" s="141" customFormat="1" ht="35.1" customHeight="1" thickBot="1" x14ac:dyDescent="0.35">
      <c r="A171" s="77"/>
      <c r="B171" s="7"/>
      <c r="C171" s="77" t="s">
        <v>25</v>
      </c>
      <c r="D171" s="77"/>
      <c r="E171" s="142"/>
      <c r="F171" s="142"/>
      <c r="G171" s="142"/>
      <c r="H171" s="142"/>
      <c r="I171" s="142"/>
      <c r="J171" s="142"/>
      <c r="K171" s="142"/>
      <c r="L171" s="39"/>
    </row>
    <row r="172" spans="1:12" s="141" customFormat="1" ht="35.1" customHeight="1" thickBot="1" x14ac:dyDescent="0.3">
      <c r="A172" s="15"/>
      <c r="B172" s="16"/>
      <c r="C172" s="15"/>
      <c r="D172" s="15"/>
      <c r="F172" s="18" t="s">
        <v>42</v>
      </c>
      <c r="G172" s="216" t="str">
        <f>Start!$C$27</f>
        <v>nein</v>
      </c>
      <c r="H172" s="217"/>
      <c r="L172" s="39"/>
    </row>
    <row r="173" spans="1:12" s="141" customFormat="1" ht="35.1" customHeight="1" thickBot="1" x14ac:dyDescent="0.25">
      <c r="A173" s="92" t="s">
        <v>0</v>
      </c>
      <c r="B173" s="40"/>
      <c r="C173" s="5">
        <f>Start!$C$12</f>
        <v>0</v>
      </c>
      <c r="D173" s="129"/>
      <c r="F173" s="18" t="str">
        <f>$E$8</f>
        <v>Antragsnummer:</v>
      </c>
      <c r="G173" s="216" t="str">
        <f>Start!$C$22&amp;Start!$D$22</f>
        <v>EP4-</v>
      </c>
      <c r="H173" s="217"/>
      <c r="I173" s="105"/>
      <c r="J173" s="41"/>
      <c r="K173" s="41"/>
      <c r="L173" s="42"/>
    </row>
    <row r="174" spans="1:12" s="141" customFormat="1" x14ac:dyDescent="0.2">
      <c r="A174" s="93"/>
      <c r="B174" s="20"/>
      <c r="C174" s="21"/>
      <c r="D174" s="21"/>
      <c r="E174" s="21"/>
      <c r="F174" s="21"/>
      <c r="G174" s="21"/>
      <c r="H174" s="21"/>
      <c r="I174" s="39"/>
      <c r="J174" s="43"/>
      <c r="K174" s="43"/>
      <c r="L174" s="43"/>
    </row>
    <row r="175" spans="1:12" s="141" customFormat="1" ht="111.75" customHeight="1" x14ac:dyDescent="0.2">
      <c r="A175" s="22" t="str">
        <f>$A$11</f>
        <v>lfd.
Nr.</v>
      </c>
      <c r="B175" s="23" t="str">
        <f>$B$11</f>
        <v>Rechnungsdatum/ Belegdatum</v>
      </c>
      <c r="C175" s="22" t="str">
        <f>$C$11</f>
        <v>Rechnungssteller</v>
      </c>
      <c r="D175" s="22" t="s">
        <v>46</v>
      </c>
      <c r="E175" s="22" t="str">
        <f>$E$11</f>
        <v>Zahlungsdatum</v>
      </c>
      <c r="F175" s="22" t="str">
        <f>$F$11</f>
        <v>bezahlter Rechnungsbetrag
(brutto)</v>
      </c>
      <c r="G175" s="22" t="str">
        <f>$G$11</f>
        <v>in Rechnung nicht genutzter ausge-wiesener Betrag für Skonti, Rabatte
(brutto)</v>
      </c>
      <c r="H175" s="22" t="str">
        <f>$H$11</f>
        <v>MwSt.-
Satz</v>
      </c>
      <c r="I175" s="22" t="str">
        <f>$I$11</f>
        <v>MwSt</v>
      </c>
      <c r="J175" s="22" t="str">
        <f>$J$11</f>
        <v>in Rechnung enthaltene, aber nicht projektbezogene, nicht zuwendungsfähige  Postitionen (netto)</v>
      </c>
      <c r="K175" s="22" t="str">
        <f>$K$11</f>
        <v>beantragte zuwendungsfähige 
Ausgaben vor Kostenschlüssel</v>
      </c>
      <c r="L175" s="24" t="str">
        <f>$L$11</f>
        <v>Kürzung</v>
      </c>
    </row>
    <row r="176" spans="1:12" s="141" customFormat="1" ht="18" x14ac:dyDescent="0.2">
      <c r="A176" s="111"/>
      <c r="B176" s="112"/>
      <c r="C176" s="111"/>
      <c r="D176" s="28"/>
      <c r="E176" s="111"/>
      <c r="F176" s="111" t="str">
        <f>$F$12</f>
        <v>[EUR]</v>
      </c>
      <c r="G176" s="111" t="str">
        <f>$G$12</f>
        <v>[EUR]</v>
      </c>
      <c r="H176" s="111" t="str">
        <f>$H$12</f>
        <v>[%]</v>
      </c>
      <c r="I176" s="111" t="str">
        <f>$I$12</f>
        <v>[EUR]</v>
      </c>
      <c r="J176" s="111" t="str">
        <f>$J$12</f>
        <v>[EUR]</v>
      </c>
      <c r="K176" s="111" t="str">
        <f>$K$12</f>
        <v>[EUR]</v>
      </c>
      <c r="L176" s="113" t="str">
        <f>$L$12</f>
        <v>[J/N]</v>
      </c>
    </row>
    <row r="177" spans="1:12" s="88" customFormat="1" ht="20.25" customHeight="1" x14ac:dyDescent="0.25">
      <c r="A177" s="118" t="str">
        <f>$A$13</f>
        <v>(1)</v>
      </c>
      <c r="B177" s="119" t="str">
        <f>$B$13</f>
        <v>(2)</v>
      </c>
      <c r="C177" s="118" t="str">
        <f>$C$13</f>
        <v>(3)</v>
      </c>
      <c r="D177" s="118" t="str">
        <f>$D$13</f>
        <v>(4)</v>
      </c>
      <c r="E177" s="24" t="str">
        <f>$E$13</f>
        <v>(5)</v>
      </c>
      <c r="F177" s="24" t="str">
        <f>$F$13</f>
        <v>(6)</v>
      </c>
      <c r="G177" s="24" t="str">
        <f>$G$13</f>
        <v>(7)</v>
      </c>
      <c r="H177" s="24" t="str">
        <f>$H$13</f>
        <v>(8)</v>
      </c>
      <c r="I177" s="24" t="str">
        <f>$I$13</f>
        <v>(9)</v>
      </c>
      <c r="J177" s="24" t="str">
        <f>$J$13</f>
        <v>(10)</v>
      </c>
      <c r="K177" s="120" t="str">
        <f>$K$13</f>
        <v>(11) = (6)-(7)-(9)-(10)</v>
      </c>
      <c r="L177" s="114" t="str">
        <f>$L$13</f>
        <v>(12)</v>
      </c>
    </row>
    <row r="178" spans="1:12" s="88" customFormat="1" ht="39" customHeight="1" x14ac:dyDescent="0.25">
      <c r="A178" s="234" t="s">
        <v>75</v>
      </c>
      <c r="B178" s="235"/>
      <c r="C178" s="235"/>
      <c r="D178" s="235"/>
      <c r="E178" s="236"/>
      <c r="F178" s="150">
        <f>F166</f>
        <v>0</v>
      </c>
      <c r="G178" s="150">
        <f>G166</f>
        <v>0</v>
      </c>
      <c r="H178" s="148"/>
      <c r="I178" s="150">
        <f>I166</f>
        <v>0</v>
      </c>
      <c r="J178" s="150">
        <f>J166</f>
        <v>0</v>
      </c>
      <c r="K178" s="106">
        <f>K166</f>
        <v>0</v>
      </c>
      <c r="L178" s="133"/>
    </row>
    <row r="179" spans="1:12" s="32" customFormat="1" ht="39.75" customHeight="1" x14ac:dyDescent="0.25">
      <c r="A179" s="50"/>
      <c r="B179" s="2"/>
      <c r="C179" s="1"/>
      <c r="D179" s="1"/>
      <c r="E179" s="2"/>
      <c r="F179" s="4"/>
      <c r="G179" s="4"/>
      <c r="H179" s="206"/>
      <c r="I179" s="132" t="str">
        <f>IF(H179="","",(F179-G179)-(F179-G179)/(1+H179/100))</f>
        <v/>
      </c>
      <c r="J179" s="4"/>
      <c r="K179" s="87" t="str">
        <f t="shared" ref="K179:K198" si="16">IF($F$6="ja",(IF(F179="","",(F179-G179-J179*((100+H179)/100)))),IF(F179="","",(F179-G179-I179-J179)))</f>
        <v/>
      </c>
      <c r="L179" s="99"/>
    </row>
    <row r="180" spans="1:12" s="32" customFormat="1" ht="39.75" customHeight="1" x14ac:dyDescent="0.25">
      <c r="A180" s="50"/>
      <c r="B180" s="2"/>
      <c r="C180" s="1"/>
      <c r="D180" s="1"/>
      <c r="E180" s="2"/>
      <c r="F180" s="4"/>
      <c r="G180" s="4"/>
      <c r="H180" s="206"/>
      <c r="I180" s="132" t="str">
        <f t="shared" ref="I180:I198" si="17">IF(H180="","",(F180-G180)-(F180-G180)/(1+H180/100))</f>
        <v/>
      </c>
      <c r="J180" s="4"/>
      <c r="K180" s="87" t="str">
        <f t="shared" si="16"/>
        <v/>
      </c>
      <c r="L180" s="99"/>
    </row>
    <row r="181" spans="1:12" s="32" customFormat="1" ht="39.75" customHeight="1" x14ac:dyDescent="0.25">
      <c r="A181" s="50"/>
      <c r="B181" s="2"/>
      <c r="C181" s="1"/>
      <c r="D181" s="1"/>
      <c r="E181" s="2"/>
      <c r="F181" s="4"/>
      <c r="G181" s="4"/>
      <c r="H181" s="206"/>
      <c r="I181" s="132" t="str">
        <f t="shared" si="17"/>
        <v/>
      </c>
      <c r="J181" s="4"/>
      <c r="K181" s="87" t="str">
        <f t="shared" si="16"/>
        <v/>
      </c>
      <c r="L181" s="99"/>
    </row>
    <row r="182" spans="1:12" s="32" customFormat="1" ht="39.75" customHeight="1" x14ac:dyDescent="0.25">
      <c r="A182" s="50"/>
      <c r="B182" s="2"/>
      <c r="C182" s="1"/>
      <c r="D182" s="1"/>
      <c r="E182" s="2"/>
      <c r="F182" s="4"/>
      <c r="G182" s="4"/>
      <c r="H182" s="206"/>
      <c r="I182" s="132" t="str">
        <f t="shared" si="17"/>
        <v/>
      </c>
      <c r="J182" s="4"/>
      <c r="K182" s="87" t="str">
        <f t="shared" si="16"/>
        <v/>
      </c>
      <c r="L182" s="99"/>
    </row>
    <row r="183" spans="1:12" s="32" customFormat="1" ht="39.75" customHeight="1" x14ac:dyDescent="0.25">
      <c r="A183" s="50"/>
      <c r="B183" s="2"/>
      <c r="C183" s="1"/>
      <c r="D183" s="1"/>
      <c r="E183" s="2"/>
      <c r="F183" s="4"/>
      <c r="G183" s="4"/>
      <c r="H183" s="206"/>
      <c r="I183" s="132" t="str">
        <f t="shared" si="17"/>
        <v/>
      </c>
      <c r="J183" s="4"/>
      <c r="K183" s="87" t="str">
        <f t="shared" si="16"/>
        <v/>
      </c>
      <c r="L183" s="99"/>
    </row>
    <row r="184" spans="1:12" s="32" customFormat="1" ht="39.75" customHeight="1" x14ac:dyDescent="0.25">
      <c r="A184" s="50"/>
      <c r="B184" s="2"/>
      <c r="C184" s="1"/>
      <c r="D184" s="1"/>
      <c r="E184" s="2"/>
      <c r="F184" s="4"/>
      <c r="G184" s="4"/>
      <c r="H184" s="206"/>
      <c r="I184" s="132" t="str">
        <f t="shared" si="17"/>
        <v/>
      </c>
      <c r="J184" s="4"/>
      <c r="K184" s="87" t="str">
        <f t="shared" si="16"/>
        <v/>
      </c>
      <c r="L184" s="99"/>
    </row>
    <row r="185" spans="1:12" s="32" customFormat="1" ht="39.75" customHeight="1" x14ac:dyDescent="0.25">
      <c r="A185" s="50"/>
      <c r="B185" s="2"/>
      <c r="C185" s="1"/>
      <c r="D185" s="1"/>
      <c r="E185" s="2"/>
      <c r="F185" s="4"/>
      <c r="G185" s="4"/>
      <c r="H185" s="206"/>
      <c r="I185" s="132" t="str">
        <f t="shared" si="17"/>
        <v/>
      </c>
      <c r="J185" s="4"/>
      <c r="K185" s="87" t="str">
        <f t="shared" si="16"/>
        <v/>
      </c>
      <c r="L185" s="99"/>
    </row>
    <row r="186" spans="1:12" s="32" customFormat="1" ht="39.75" customHeight="1" x14ac:dyDescent="0.25">
      <c r="A186" s="50"/>
      <c r="B186" s="2"/>
      <c r="C186" s="1"/>
      <c r="D186" s="1"/>
      <c r="E186" s="2"/>
      <c r="F186" s="4"/>
      <c r="G186" s="4"/>
      <c r="H186" s="206"/>
      <c r="I186" s="132" t="str">
        <f t="shared" si="17"/>
        <v/>
      </c>
      <c r="J186" s="4"/>
      <c r="K186" s="87" t="str">
        <f t="shared" si="16"/>
        <v/>
      </c>
      <c r="L186" s="99"/>
    </row>
    <row r="187" spans="1:12" s="32" customFormat="1" ht="39.75" customHeight="1" x14ac:dyDescent="0.25">
      <c r="A187" s="50"/>
      <c r="B187" s="2"/>
      <c r="C187" s="1"/>
      <c r="D187" s="1"/>
      <c r="E187" s="2"/>
      <c r="F187" s="4"/>
      <c r="G187" s="4"/>
      <c r="H187" s="206"/>
      <c r="I187" s="132" t="str">
        <f t="shared" si="17"/>
        <v/>
      </c>
      <c r="J187" s="4"/>
      <c r="K187" s="87" t="str">
        <f t="shared" si="16"/>
        <v/>
      </c>
      <c r="L187" s="99"/>
    </row>
    <row r="188" spans="1:12" s="32" customFormat="1" ht="39.75" customHeight="1" x14ac:dyDescent="0.25">
      <c r="A188" s="50"/>
      <c r="B188" s="2"/>
      <c r="C188" s="1"/>
      <c r="D188" s="1"/>
      <c r="E188" s="2"/>
      <c r="F188" s="4"/>
      <c r="G188" s="4"/>
      <c r="H188" s="206"/>
      <c r="I188" s="132" t="str">
        <f t="shared" si="17"/>
        <v/>
      </c>
      <c r="J188" s="4"/>
      <c r="K188" s="87" t="str">
        <f t="shared" si="16"/>
        <v/>
      </c>
      <c r="L188" s="99"/>
    </row>
    <row r="189" spans="1:12" s="32" customFormat="1" ht="39.75" customHeight="1" x14ac:dyDescent="0.25">
      <c r="A189" s="50"/>
      <c r="B189" s="2"/>
      <c r="C189" s="1"/>
      <c r="D189" s="1"/>
      <c r="E189" s="2"/>
      <c r="F189" s="4"/>
      <c r="G189" s="4"/>
      <c r="H189" s="206"/>
      <c r="I189" s="132" t="str">
        <f t="shared" si="17"/>
        <v/>
      </c>
      <c r="J189" s="4"/>
      <c r="K189" s="87" t="str">
        <f t="shared" si="16"/>
        <v/>
      </c>
      <c r="L189" s="99"/>
    </row>
    <row r="190" spans="1:12" s="32" customFormat="1" ht="39.75" customHeight="1" x14ac:dyDescent="0.25">
      <c r="A190" s="50"/>
      <c r="B190" s="2"/>
      <c r="C190" s="1"/>
      <c r="D190" s="1"/>
      <c r="E190" s="2"/>
      <c r="F190" s="4"/>
      <c r="G190" s="4"/>
      <c r="H190" s="206"/>
      <c r="I190" s="132" t="str">
        <f t="shared" si="17"/>
        <v/>
      </c>
      <c r="J190" s="4"/>
      <c r="K190" s="87" t="str">
        <f t="shared" si="16"/>
        <v/>
      </c>
      <c r="L190" s="99"/>
    </row>
    <row r="191" spans="1:12" s="32" customFormat="1" ht="39.75" customHeight="1" x14ac:dyDescent="0.25">
      <c r="A191" s="50"/>
      <c r="B191" s="2"/>
      <c r="C191" s="1"/>
      <c r="D191" s="1"/>
      <c r="E191" s="2"/>
      <c r="F191" s="4"/>
      <c r="G191" s="4"/>
      <c r="H191" s="206"/>
      <c r="I191" s="132" t="str">
        <f t="shared" si="17"/>
        <v/>
      </c>
      <c r="J191" s="4"/>
      <c r="K191" s="87" t="str">
        <f t="shared" si="16"/>
        <v/>
      </c>
      <c r="L191" s="99"/>
    </row>
    <row r="192" spans="1:12" s="32" customFormat="1" ht="39.75" customHeight="1" x14ac:dyDescent="0.25">
      <c r="A192" s="50"/>
      <c r="B192" s="2"/>
      <c r="C192" s="1"/>
      <c r="D192" s="1"/>
      <c r="E192" s="2"/>
      <c r="F192" s="4"/>
      <c r="G192" s="4"/>
      <c r="H192" s="206"/>
      <c r="I192" s="132" t="str">
        <f t="shared" si="17"/>
        <v/>
      </c>
      <c r="J192" s="4"/>
      <c r="K192" s="87" t="str">
        <f t="shared" si="16"/>
        <v/>
      </c>
      <c r="L192" s="99"/>
    </row>
    <row r="193" spans="1:12" s="32" customFormat="1" ht="39.75" customHeight="1" x14ac:dyDescent="0.25">
      <c r="A193" s="50"/>
      <c r="B193" s="2"/>
      <c r="C193" s="1"/>
      <c r="D193" s="1"/>
      <c r="E193" s="2"/>
      <c r="F193" s="4"/>
      <c r="G193" s="4"/>
      <c r="H193" s="206"/>
      <c r="I193" s="132" t="str">
        <f t="shared" si="17"/>
        <v/>
      </c>
      <c r="J193" s="4"/>
      <c r="K193" s="87" t="str">
        <f t="shared" si="16"/>
        <v/>
      </c>
      <c r="L193" s="99"/>
    </row>
    <row r="194" spans="1:12" s="32" customFormat="1" ht="39.75" customHeight="1" x14ac:dyDescent="0.25">
      <c r="A194" s="50"/>
      <c r="B194" s="2"/>
      <c r="C194" s="1"/>
      <c r="D194" s="1"/>
      <c r="E194" s="2"/>
      <c r="F194" s="4"/>
      <c r="G194" s="4"/>
      <c r="H194" s="206"/>
      <c r="I194" s="132" t="str">
        <f t="shared" si="17"/>
        <v/>
      </c>
      <c r="J194" s="4"/>
      <c r="K194" s="87" t="str">
        <f t="shared" si="16"/>
        <v/>
      </c>
      <c r="L194" s="99"/>
    </row>
    <row r="195" spans="1:12" s="32" customFormat="1" ht="39.75" customHeight="1" x14ac:dyDescent="0.25">
      <c r="A195" s="50"/>
      <c r="B195" s="2"/>
      <c r="C195" s="1"/>
      <c r="D195" s="1"/>
      <c r="E195" s="2"/>
      <c r="F195" s="4"/>
      <c r="G195" s="4"/>
      <c r="H195" s="206"/>
      <c r="I195" s="132" t="str">
        <f t="shared" si="17"/>
        <v/>
      </c>
      <c r="J195" s="4"/>
      <c r="K195" s="87" t="str">
        <f t="shared" si="16"/>
        <v/>
      </c>
      <c r="L195" s="99"/>
    </row>
    <row r="196" spans="1:12" s="32" customFormat="1" ht="39.75" customHeight="1" x14ac:dyDescent="0.25">
      <c r="A196" s="50"/>
      <c r="B196" s="2"/>
      <c r="C196" s="1"/>
      <c r="D196" s="1"/>
      <c r="E196" s="2"/>
      <c r="F196" s="4"/>
      <c r="G196" s="4"/>
      <c r="H196" s="206"/>
      <c r="I196" s="132" t="str">
        <f t="shared" si="17"/>
        <v/>
      </c>
      <c r="J196" s="4"/>
      <c r="K196" s="87" t="str">
        <f t="shared" si="16"/>
        <v/>
      </c>
      <c r="L196" s="99"/>
    </row>
    <row r="197" spans="1:12" s="32" customFormat="1" ht="39.75" customHeight="1" x14ac:dyDescent="0.25">
      <c r="A197" s="50"/>
      <c r="B197" s="2"/>
      <c r="C197" s="1"/>
      <c r="D197" s="1"/>
      <c r="E197" s="2"/>
      <c r="F197" s="4"/>
      <c r="G197" s="4"/>
      <c r="H197" s="206"/>
      <c r="I197" s="132" t="str">
        <f t="shared" si="17"/>
        <v/>
      </c>
      <c r="J197" s="4"/>
      <c r="K197" s="87" t="str">
        <f t="shared" si="16"/>
        <v/>
      </c>
      <c r="L197" s="99"/>
    </row>
    <row r="198" spans="1:12" s="32" customFormat="1" ht="39.75" customHeight="1" thickBot="1" x14ac:dyDescent="0.3">
      <c r="A198" s="155"/>
      <c r="B198" s="156"/>
      <c r="C198" s="157"/>
      <c r="D198" s="157"/>
      <c r="E198" s="156"/>
      <c r="F198" s="158"/>
      <c r="G198" s="158"/>
      <c r="H198" s="207"/>
      <c r="I198" s="160" t="str">
        <f t="shared" si="17"/>
        <v/>
      </c>
      <c r="J198" s="158"/>
      <c r="K198" s="161" t="str">
        <f t="shared" si="16"/>
        <v/>
      </c>
      <c r="L198" s="162"/>
    </row>
    <row r="199" spans="1:12" s="32" customFormat="1" ht="42.75" customHeight="1" thickTop="1" x14ac:dyDescent="0.35">
      <c r="A199" s="218" t="s">
        <v>82</v>
      </c>
      <c r="B199" s="218"/>
      <c r="C199" s="218"/>
      <c r="D199" s="35"/>
      <c r="E199" s="173" t="s">
        <v>67</v>
      </c>
      <c r="F199" s="154">
        <f>SUM(F178:F198)</f>
        <v>0</v>
      </c>
      <c r="G199" s="154">
        <f t="shared" ref="G199:K199" si="18">SUM(G178:G198)</f>
        <v>0</v>
      </c>
      <c r="H199" s="154"/>
      <c r="I199" s="154">
        <f t="shared" si="18"/>
        <v>0</v>
      </c>
      <c r="J199" s="154">
        <f t="shared" si="18"/>
        <v>0</v>
      </c>
      <c r="K199" s="154">
        <f t="shared" si="18"/>
        <v>0</v>
      </c>
      <c r="L199" s="174">
        <f>SUM(L179:L198)</f>
        <v>0</v>
      </c>
    </row>
    <row r="200" spans="1:12" s="32" customFormat="1" ht="42.75" customHeight="1" x14ac:dyDescent="0.35">
      <c r="A200" s="218"/>
      <c r="B200" s="218"/>
      <c r="C200" s="218"/>
      <c r="D200" s="35"/>
      <c r="E200" s="224" t="s">
        <v>35</v>
      </c>
      <c r="F200" s="225"/>
      <c r="G200" s="225"/>
      <c r="H200" s="225"/>
      <c r="I200" s="225"/>
      <c r="J200" s="225"/>
      <c r="K200" s="151" t="str">
        <f>IF($L$8=0,"100%",$L$8)</f>
        <v>100%</v>
      </c>
      <c r="L200" s="170"/>
    </row>
    <row r="201" spans="1:12" s="32" customFormat="1" ht="60.75" customHeight="1" thickBot="1" x14ac:dyDescent="0.25">
      <c r="A201" s="184" t="s">
        <v>69</v>
      </c>
      <c r="B201" s="185" t="s">
        <v>70</v>
      </c>
      <c r="C201" s="141"/>
      <c r="D201" s="141"/>
      <c r="E201" s="222" t="s">
        <v>68</v>
      </c>
      <c r="F201" s="223"/>
      <c r="G201" s="223"/>
      <c r="H201" s="223"/>
      <c r="I201" s="223"/>
      <c r="J201" s="223"/>
      <c r="K201" s="171">
        <f>K199*K200</f>
        <v>0</v>
      </c>
      <c r="L201" s="172"/>
    </row>
    <row r="202" spans="1:12" s="32" customFormat="1" ht="20.25" customHeight="1" thickBot="1" x14ac:dyDescent="0.25">
      <c r="A202" s="37" t="s">
        <v>19</v>
      </c>
      <c r="B202" s="36"/>
      <c r="C202" s="36"/>
      <c r="D202" s="36"/>
      <c r="E202" s="152"/>
      <c r="F202" s="152"/>
      <c r="G202" s="152"/>
      <c r="H202" s="152"/>
      <c r="I202" s="152"/>
      <c r="J202" s="152"/>
      <c r="K202" s="143" t="s">
        <v>58</v>
      </c>
      <c r="L202" s="144">
        <f>IF(K310&lt;&gt;K331,10,IF(K277&lt;&gt;K298,9,IF(K244&lt;&gt;K265,8,IF(K211&lt;&gt;K232,7,(IF(K178&lt;&gt;K199,6,(IF(K145&lt;&gt;K166,5,IF(K112&lt;&gt;K133,4,IF(K79&lt;&gt;K100,3,IF(K46&lt;&gt;K67,2,1)))))))))))</f>
        <v>1</v>
      </c>
    </row>
    <row r="203" spans="1:12" s="141" customFormat="1" ht="42" customHeight="1" thickBot="1" x14ac:dyDescent="0.25">
      <c r="A203" s="140">
        <f>$A$4</f>
        <v>0</v>
      </c>
      <c r="B203" s="38"/>
      <c r="C203" s="219" t="str">
        <f>$C$4</f>
        <v>Personalkosten ohne Sachausgabenpauschale</v>
      </c>
      <c r="D203" s="220"/>
      <c r="E203" s="220"/>
      <c r="F203" s="220"/>
      <c r="G203" s="220"/>
      <c r="H203" s="220"/>
      <c r="I203" s="220"/>
      <c r="J203" s="220"/>
      <c r="K203" s="220"/>
      <c r="L203" s="221"/>
    </row>
    <row r="204" spans="1:12" s="141" customFormat="1" ht="35.1" customHeight="1" thickBot="1" x14ac:dyDescent="0.35">
      <c r="A204" s="77"/>
      <c r="B204" s="7"/>
      <c r="C204" s="77" t="s">
        <v>25</v>
      </c>
      <c r="D204" s="77"/>
      <c r="E204" s="142"/>
      <c r="F204" s="142"/>
      <c r="G204" s="142"/>
      <c r="H204" s="142"/>
      <c r="I204" s="142"/>
      <c r="J204" s="142"/>
      <c r="K204" s="142"/>
      <c r="L204" s="39"/>
    </row>
    <row r="205" spans="1:12" s="141" customFormat="1" ht="35.1" customHeight="1" thickBot="1" x14ac:dyDescent="0.3">
      <c r="A205" s="15"/>
      <c r="B205" s="16"/>
      <c r="C205" s="15"/>
      <c r="D205" s="15"/>
      <c r="F205" s="18" t="s">
        <v>42</v>
      </c>
      <c r="G205" s="216" t="str">
        <f>Start!$C$27</f>
        <v>nein</v>
      </c>
      <c r="H205" s="217"/>
      <c r="L205" s="39"/>
    </row>
    <row r="206" spans="1:12" s="141" customFormat="1" ht="35.1" customHeight="1" thickBot="1" x14ac:dyDescent="0.25">
      <c r="A206" s="92" t="s">
        <v>0</v>
      </c>
      <c r="B206" s="40"/>
      <c r="C206" s="5">
        <f>Start!$C$12</f>
        <v>0</v>
      </c>
      <c r="D206" s="129"/>
      <c r="F206" s="18" t="str">
        <f>$E$8</f>
        <v>Antragsnummer:</v>
      </c>
      <c r="G206" s="216" t="str">
        <f>Start!$C$22&amp;Start!$D$22</f>
        <v>EP4-</v>
      </c>
      <c r="H206" s="217"/>
      <c r="I206" s="105"/>
      <c r="J206" s="41"/>
      <c r="K206" s="41"/>
      <c r="L206" s="42"/>
    </row>
    <row r="207" spans="1:12" s="141" customFormat="1" x14ac:dyDescent="0.2">
      <c r="A207" s="93"/>
      <c r="B207" s="20"/>
      <c r="C207" s="21"/>
      <c r="D207" s="21"/>
      <c r="E207" s="21"/>
      <c r="F207" s="21"/>
      <c r="G207" s="21"/>
      <c r="H207" s="21"/>
      <c r="I207" s="39"/>
      <c r="J207" s="43"/>
      <c r="K207" s="43"/>
      <c r="L207" s="43"/>
    </row>
    <row r="208" spans="1:12" s="141" customFormat="1" ht="111.75" customHeight="1" x14ac:dyDescent="0.2">
      <c r="A208" s="22" t="str">
        <f>$A$11</f>
        <v>lfd.
Nr.</v>
      </c>
      <c r="B208" s="23" t="str">
        <f>$B$11</f>
        <v>Rechnungsdatum/ Belegdatum</v>
      </c>
      <c r="C208" s="22" t="str">
        <f>$C$11</f>
        <v>Rechnungssteller</v>
      </c>
      <c r="D208" s="22" t="s">
        <v>46</v>
      </c>
      <c r="E208" s="22" t="str">
        <f>$E$11</f>
        <v>Zahlungsdatum</v>
      </c>
      <c r="F208" s="22" t="str">
        <f>$F$11</f>
        <v>bezahlter Rechnungsbetrag
(brutto)</v>
      </c>
      <c r="G208" s="22" t="str">
        <f>$G$11</f>
        <v>in Rechnung nicht genutzter ausge-wiesener Betrag für Skonti, Rabatte
(brutto)</v>
      </c>
      <c r="H208" s="22" t="str">
        <f>$H$11</f>
        <v>MwSt.-
Satz</v>
      </c>
      <c r="I208" s="22" t="str">
        <f>$I$11</f>
        <v>MwSt</v>
      </c>
      <c r="J208" s="22" t="str">
        <f>$J$11</f>
        <v>in Rechnung enthaltene, aber nicht projektbezogene, nicht zuwendungsfähige  Postitionen (netto)</v>
      </c>
      <c r="K208" s="22" t="str">
        <f>$K$11</f>
        <v>beantragte zuwendungsfähige 
Ausgaben vor Kostenschlüssel</v>
      </c>
      <c r="L208" s="24" t="str">
        <f>$L$11</f>
        <v>Kürzung</v>
      </c>
    </row>
    <row r="209" spans="1:12" s="141" customFormat="1" ht="18" x14ac:dyDescent="0.2">
      <c r="A209" s="111"/>
      <c r="B209" s="112"/>
      <c r="C209" s="111"/>
      <c r="D209" s="28"/>
      <c r="E209" s="111"/>
      <c r="F209" s="111" t="str">
        <f>$F$12</f>
        <v>[EUR]</v>
      </c>
      <c r="G209" s="111" t="str">
        <f>$G$12</f>
        <v>[EUR]</v>
      </c>
      <c r="H209" s="111" t="str">
        <f>$H$12</f>
        <v>[%]</v>
      </c>
      <c r="I209" s="111" t="str">
        <f>$I$12</f>
        <v>[EUR]</v>
      </c>
      <c r="J209" s="111" t="str">
        <f>$J$12</f>
        <v>[EUR]</v>
      </c>
      <c r="K209" s="111" t="str">
        <f>$K$12</f>
        <v>[EUR]</v>
      </c>
      <c r="L209" s="113" t="str">
        <f>$L$12</f>
        <v>[J/N]</v>
      </c>
    </row>
    <row r="210" spans="1:12" s="88" customFormat="1" ht="20.25" customHeight="1" x14ac:dyDescent="0.25">
      <c r="A210" s="118" t="str">
        <f>$A$13</f>
        <v>(1)</v>
      </c>
      <c r="B210" s="119" t="str">
        <f>$B$13</f>
        <v>(2)</v>
      </c>
      <c r="C210" s="118" t="str">
        <f>$C$13</f>
        <v>(3)</v>
      </c>
      <c r="D210" s="118" t="str">
        <f>$D$13</f>
        <v>(4)</v>
      </c>
      <c r="E210" s="24" t="str">
        <f>$E$13</f>
        <v>(5)</v>
      </c>
      <c r="F210" s="24" t="str">
        <f>$F$13</f>
        <v>(6)</v>
      </c>
      <c r="G210" s="24" t="str">
        <f>$G$13</f>
        <v>(7)</v>
      </c>
      <c r="H210" s="24" t="str">
        <f>$H$13</f>
        <v>(8)</v>
      </c>
      <c r="I210" s="24" t="str">
        <f>$I$13</f>
        <v>(9)</v>
      </c>
      <c r="J210" s="24" t="str">
        <f>$J$13</f>
        <v>(10)</v>
      </c>
      <c r="K210" s="120" t="str">
        <f>$K$13</f>
        <v>(11) = (6)-(7)-(9)-(10)</v>
      </c>
      <c r="L210" s="114" t="str">
        <f>$L$13</f>
        <v>(12)</v>
      </c>
    </row>
    <row r="211" spans="1:12" s="88" customFormat="1" ht="39" customHeight="1" x14ac:dyDescent="0.25">
      <c r="A211" s="234" t="s">
        <v>76</v>
      </c>
      <c r="B211" s="235"/>
      <c r="C211" s="235"/>
      <c r="D211" s="235"/>
      <c r="E211" s="236"/>
      <c r="F211" s="150">
        <f>F199</f>
        <v>0</v>
      </c>
      <c r="G211" s="150">
        <f>G199</f>
        <v>0</v>
      </c>
      <c r="H211" s="148"/>
      <c r="I211" s="150">
        <f>I199</f>
        <v>0</v>
      </c>
      <c r="J211" s="150">
        <f>J199</f>
        <v>0</v>
      </c>
      <c r="K211" s="106">
        <f>K199</f>
        <v>0</v>
      </c>
      <c r="L211" s="133"/>
    </row>
    <row r="212" spans="1:12" s="32" customFormat="1" ht="39.75" customHeight="1" x14ac:dyDescent="0.25">
      <c r="A212" s="50"/>
      <c r="B212" s="2"/>
      <c r="C212" s="1"/>
      <c r="D212" s="1"/>
      <c r="E212" s="2"/>
      <c r="F212" s="4"/>
      <c r="G212" s="4"/>
      <c r="H212" s="206"/>
      <c r="I212" s="132" t="str">
        <f>IF(H212="","",(F212-G212)-(F212-G212)/(1+H212/100))</f>
        <v/>
      </c>
      <c r="J212" s="4"/>
      <c r="K212" s="87" t="str">
        <f t="shared" ref="K212:K231" si="19">IF($F$6="ja",(IF(F212="","",(F212-G212-J212*((100+H212)/100)))),IF(F212="","",(F212-G212-I212-J212)))</f>
        <v/>
      </c>
      <c r="L212" s="99"/>
    </row>
    <row r="213" spans="1:12" s="32" customFormat="1" ht="39.75" customHeight="1" x14ac:dyDescent="0.25">
      <c r="A213" s="50"/>
      <c r="B213" s="2"/>
      <c r="C213" s="1"/>
      <c r="D213" s="1"/>
      <c r="E213" s="2"/>
      <c r="F213" s="4"/>
      <c r="G213" s="4"/>
      <c r="H213" s="206"/>
      <c r="I213" s="132" t="str">
        <f t="shared" ref="I213:I231" si="20">IF(H213="","",(F213-G213)-(F213-G213)/(1+H213/100))</f>
        <v/>
      </c>
      <c r="J213" s="4"/>
      <c r="K213" s="87" t="str">
        <f t="shared" si="19"/>
        <v/>
      </c>
      <c r="L213" s="99"/>
    </row>
    <row r="214" spans="1:12" s="32" customFormat="1" ht="39.75" customHeight="1" x14ac:dyDescent="0.25">
      <c r="A214" s="50"/>
      <c r="B214" s="2"/>
      <c r="C214" s="1"/>
      <c r="D214" s="1"/>
      <c r="E214" s="2"/>
      <c r="F214" s="4"/>
      <c r="G214" s="4"/>
      <c r="H214" s="206"/>
      <c r="I214" s="132" t="str">
        <f t="shared" si="20"/>
        <v/>
      </c>
      <c r="J214" s="4"/>
      <c r="K214" s="87" t="str">
        <f t="shared" si="19"/>
        <v/>
      </c>
      <c r="L214" s="99"/>
    </row>
    <row r="215" spans="1:12" s="32" customFormat="1" ht="39.75" customHeight="1" x14ac:dyDescent="0.25">
      <c r="A215" s="50"/>
      <c r="B215" s="2"/>
      <c r="C215" s="1"/>
      <c r="D215" s="1"/>
      <c r="E215" s="2"/>
      <c r="F215" s="4"/>
      <c r="G215" s="4"/>
      <c r="H215" s="206"/>
      <c r="I215" s="132" t="str">
        <f t="shared" si="20"/>
        <v/>
      </c>
      <c r="J215" s="4"/>
      <c r="K215" s="87" t="str">
        <f t="shared" si="19"/>
        <v/>
      </c>
      <c r="L215" s="99"/>
    </row>
    <row r="216" spans="1:12" s="32" customFormat="1" ht="39.75" customHeight="1" x14ac:dyDescent="0.25">
      <c r="A216" s="50"/>
      <c r="B216" s="2"/>
      <c r="C216" s="1"/>
      <c r="D216" s="1"/>
      <c r="E216" s="2"/>
      <c r="F216" s="4"/>
      <c r="G216" s="4"/>
      <c r="H216" s="206"/>
      <c r="I216" s="132" t="str">
        <f t="shared" si="20"/>
        <v/>
      </c>
      <c r="J216" s="4"/>
      <c r="K216" s="87" t="str">
        <f t="shared" si="19"/>
        <v/>
      </c>
      <c r="L216" s="99"/>
    </row>
    <row r="217" spans="1:12" s="32" customFormat="1" ht="39.75" customHeight="1" x14ac:dyDescent="0.25">
      <c r="A217" s="50"/>
      <c r="B217" s="2"/>
      <c r="C217" s="1"/>
      <c r="D217" s="1"/>
      <c r="E217" s="2"/>
      <c r="F217" s="4"/>
      <c r="G217" s="4"/>
      <c r="H217" s="206"/>
      <c r="I217" s="132" t="str">
        <f t="shared" si="20"/>
        <v/>
      </c>
      <c r="J217" s="4"/>
      <c r="K217" s="87" t="str">
        <f t="shared" si="19"/>
        <v/>
      </c>
      <c r="L217" s="99"/>
    </row>
    <row r="218" spans="1:12" s="32" customFormat="1" ht="39.75" customHeight="1" x14ac:dyDescent="0.25">
      <c r="A218" s="50"/>
      <c r="B218" s="2"/>
      <c r="C218" s="1"/>
      <c r="D218" s="1"/>
      <c r="E218" s="2"/>
      <c r="F218" s="4"/>
      <c r="G218" s="4"/>
      <c r="H218" s="206"/>
      <c r="I218" s="132" t="str">
        <f t="shared" si="20"/>
        <v/>
      </c>
      <c r="J218" s="4"/>
      <c r="K218" s="87" t="str">
        <f t="shared" si="19"/>
        <v/>
      </c>
      <c r="L218" s="99"/>
    </row>
    <row r="219" spans="1:12" s="32" customFormat="1" ht="39.75" customHeight="1" x14ac:dyDescent="0.25">
      <c r="A219" s="50"/>
      <c r="B219" s="2"/>
      <c r="C219" s="1"/>
      <c r="D219" s="1"/>
      <c r="E219" s="2"/>
      <c r="F219" s="4"/>
      <c r="G219" s="4"/>
      <c r="H219" s="206"/>
      <c r="I219" s="132" t="str">
        <f t="shared" si="20"/>
        <v/>
      </c>
      <c r="J219" s="4"/>
      <c r="K219" s="87" t="str">
        <f t="shared" si="19"/>
        <v/>
      </c>
      <c r="L219" s="99"/>
    </row>
    <row r="220" spans="1:12" s="32" customFormat="1" ht="39.75" customHeight="1" x14ac:dyDescent="0.25">
      <c r="A220" s="50"/>
      <c r="B220" s="2"/>
      <c r="C220" s="1"/>
      <c r="D220" s="1"/>
      <c r="E220" s="2"/>
      <c r="F220" s="4"/>
      <c r="G220" s="4"/>
      <c r="H220" s="206"/>
      <c r="I220" s="132" t="str">
        <f t="shared" si="20"/>
        <v/>
      </c>
      <c r="J220" s="4"/>
      <c r="K220" s="87" t="str">
        <f t="shared" si="19"/>
        <v/>
      </c>
      <c r="L220" s="99"/>
    </row>
    <row r="221" spans="1:12" s="32" customFormat="1" ht="39.75" customHeight="1" x14ac:dyDescent="0.25">
      <c r="A221" s="50"/>
      <c r="B221" s="2"/>
      <c r="C221" s="1"/>
      <c r="D221" s="1"/>
      <c r="E221" s="2"/>
      <c r="F221" s="4"/>
      <c r="G221" s="4"/>
      <c r="H221" s="206"/>
      <c r="I221" s="132" t="str">
        <f t="shared" si="20"/>
        <v/>
      </c>
      <c r="J221" s="4"/>
      <c r="K221" s="87" t="str">
        <f t="shared" si="19"/>
        <v/>
      </c>
      <c r="L221" s="99"/>
    </row>
    <row r="222" spans="1:12" s="32" customFormat="1" ht="39.75" customHeight="1" x14ac:dyDescent="0.25">
      <c r="A222" s="50"/>
      <c r="B222" s="2"/>
      <c r="C222" s="1"/>
      <c r="D222" s="1"/>
      <c r="E222" s="2"/>
      <c r="F222" s="4"/>
      <c r="G222" s="4"/>
      <c r="H222" s="206"/>
      <c r="I222" s="132" t="str">
        <f t="shared" si="20"/>
        <v/>
      </c>
      <c r="J222" s="4"/>
      <c r="K222" s="87" t="str">
        <f t="shared" si="19"/>
        <v/>
      </c>
      <c r="L222" s="99"/>
    </row>
    <row r="223" spans="1:12" s="32" customFormat="1" ht="39.75" customHeight="1" x14ac:dyDescent="0.25">
      <c r="A223" s="50"/>
      <c r="B223" s="2"/>
      <c r="C223" s="1"/>
      <c r="D223" s="1"/>
      <c r="E223" s="2"/>
      <c r="F223" s="4"/>
      <c r="G223" s="4"/>
      <c r="H223" s="206"/>
      <c r="I223" s="132" t="str">
        <f t="shared" si="20"/>
        <v/>
      </c>
      <c r="J223" s="4"/>
      <c r="K223" s="87" t="str">
        <f t="shared" si="19"/>
        <v/>
      </c>
      <c r="L223" s="99"/>
    </row>
    <row r="224" spans="1:12" s="32" customFormat="1" ht="39.75" customHeight="1" x14ac:dyDescent="0.25">
      <c r="A224" s="50"/>
      <c r="B224" s="2"/>
      <c r="C224" s="1"/>
      <c r="D224" s="1"/>
      <c r="E224" s="2"/>
      <c r="F224" s="4"/>
      <c r="G224" s="4"/>
      <c r="H224" s="206"/>
      <c r="I224" s="132" t="str">
        <f t="shared" si="20"/>
        <v/>
      </c>
      <c r="J224" s="4"/>
      <c r="K224" s="87" t="str">
        <f t="shared" si="19"/>
        <v/>
      </c>
      <c r="L224" s="99"/>
    </row>
    <row r="225" spans="1:12" s="32" customFormat="1" ht="39.75" customHeight="1" x14ac:dyDescent="0.25">
      <c r="A225" s="50"/>
      <c r="B225" s="2"/>
      <c r="C225" s="1"/>
      <c r="D225" s="1"/>
      <c r="E225" s="2"/>
      <c r="F225" s="4"/>
      <c r="G225" s="4"/>
      <c r="H225" s="206"/>
      <c r="I225" s="132" t="str">
        <f t="shared" si="20"/>
        <v/>
      </c>
      <c r="J225" s="4"/>
      <c r="K225" s="87" t="str">
        <f t="shared" si="19"/>
        <v/>
      </c>
      <c r="L225" s="99"/>
    </row>
    <row r="226" spans="1:12" s="32" customFormat="1" ht="39.75" customHeight="1" x14ac:dyDescent="0.25">
      <c r="A226" s="50"/>
      <c r="B226" s="2"/>
      <c r="C226" s="1"/>
      <c r="D226" s="1"/>
      <c r="E226" s="2"/>
      <c r="F226" s="4"/>
      <c r="G226" s="4"/>
      <c r="H226" s="206"/>
      <c r="I226" s="132" t="str">
        <f t="shared" si="20"/>
        <v/>
      </c>
      <c r="J226" s="4"/>
      <c r="K226" s="87" t="str">
        <f t="shared" si="19"/>
        <v/>
      </c>
      <c r="L226" s="99"/>
    </row>
    <row r="227" spans="1:12" s="32" customFormat="1" ht="39.75" customHeight="1" x14ac:dyDescent="0.25">
      <c r="A227" s="50"/>
      <c r="B227" s="2"/>
      <c r="C227" s="1"/>
      <c r="D227" s="1"/>
      <c r="E227" s="2"/>
      <c r="F227" s="4"/>
      <c r="G227" s="4"/>
      <c r="H227" s="206"/>
      <c r="I227" s="132" t="str">
        <f t="shared" si="20"/>
        <v/>
      </c>
      <c r="J227" s="4"/>
      <c r="K227" s="87" t="str">
        <f t="shared" si="19"/>
        <v/>
      </c>
      <c r="L227" s="99"/>
    </row>
    <row r="228" spans="1:12" s="32" customFormat="1" ht="39.75" customHeight="1" x14ac:dyDescent="0.25">
      <c r="A228" s="50"/>
      <c r="B228" s="2"/>
      <c r="C228" s="1"/>
      <c r="D228" s="1"/>
      <c r="E228" s="2"/>
      <c r="F228" s="4"/>
      <c r="G228" s="4"/>
      <c r="H228" s="206"/>
      <c r="I228" s="132" t="str">
        <f t="shared" si="20"/>
        <v/>
      </c>
      <c r="J228" s="4"/>
      <c r="K228" s="87" t="str">
        <f t="shared" si="19"/>
        <v/>
      </c>
      <c r="L228" s="99"/>
    </row>
    <row r="229" spans="1:12" s="32" customFormat="1" ht="39.75" customHeight="1" x14ac:dyDescent="0.25">
      <c r="A229" s="50"/>
      <c r="B229" s="2"/>
      <c r="C229" s="1"/>
      <c r="D229" s="1"/>
      <c r="E229" s="2"/>
      <c r="F229" s="4"/>
      <c r="G229" s="4"/>
      <c r="H229" s="206"/>
      <c r="I229" s="132" t="str">
        <f t="shared" si="20"/>
        <v/>
      </c>
      <c r="J229" s="4"/>
      <c r="K229" s="87" t="str">
        <f t="shared" si="19"/>
        <v/>
      </c>
      <c r="L229" s="99"/>
    </row>
    <row r="230" spans="1:12" s="32" customFormat="1" ht="39.75" customHeight="1" x14ac:dyDescent="0.25">
      <c r="A230" s="50"/>
      <c r="B230" s="2"/>
      <c r="C230" s="1"/>
      <c r="D230" s="1"/>
      <c r="E230" s="2"/>
      <c r="F230" s="4"/>
      <c r="G230" s="4"/>
      <c r="H230" s="206"/>
      <c r="I230" s="132" t="str">
        <f t="shared" si="20"/>
        <v/>
      </c>
      <c r="J230" s="4"/>
      <c r="K230" s="87" t="str">
        <f t="shared" si="19"/>
        <v/>
      </c>
      <c r="L230" s="99"/>
    </row>
    <row r="231" spans="1:12" s="32" customFormat="1" ht="39.75" customHeight="1" thickBot="1" x14ac:dyDescent="0.3">
      <c r="A231" s="155"/>
      <c r="B231" s="156"/>
      <c r="C231" s="157"/>
      <c r="D231" s="157"/>
      <c r="E231" s="156"/>
      <c r="F231" s="158"/>
      <c r="G231" s="158"/>
      <c r="H231" s="207"/>
      <c r="I231" s="160" t="str">
        <f t="shared" si="20"/>
        <v/>
      </c>
      <c r="J231" s="158"/>
      <c r="K231" s="161" t="str">
        <f t="shared" si="19"/>
        <v/>
      </c>
      <c r="L231" s="162"/>
    </row>
    <row r="232" spans="1:12" s="32" customFormat="1" ht="42.75" customHeight="1" thickTop="1" x14ac:dyDescent="0.35">
      <c r="A232" s="218" t="s">
        <v>82</v>
      </c>
      <c r="B232" s="218"/>
      <c r="C232" s="218"/>
      <c r="D232" s="35"/>
      <c r="E232" s="173" t="s">
        <v>67</v>
      </c>
      <c r="F232" s="154">
        <f>SUM(F211:F231)</f>
        <v>0</v>
      </c>
      <c r="G232" s="154">
        <f t="shared" ref="G232:K232" si="21">SUM(G211:G231)</f>
        <v>0</v>
      </c>
      <c r="H232" s="154"/>
      <c r="I232" s="154">
        <f t="shared" si="21"/>
        <v>0</v>
      </c>
      <c r="J232" s="154">
        <f t="shared" si="21"/>
        <v>0</v>
      </c>
      <c r="K232" s="154">
        <f t="shared" si="21"/>
        <v>0</v>
      </c>
      <c r="L232" s="174">
        <f>SUM(L212:L231)</f>
        <v>0</v>
      </c>
    </row>
    <row r="233" spans="1:12" s="32" customFormat="1" ht="42.75" customHeight="1" x14ac:dyDescent="0.35">
      <c r="A233" s="218"/>
      <c r="B233" s="218"/>
      <c r="C233" s="218"/>
      <c r="D233" s="35"/>
      <c r="E233" s="224" t="s">
        <v>35</v>
      </c>
      <c r="F233" s="225"/>
      <c r="G233" s="225"/>
      <c r="H233" s="225"/>
      <c r="I233" s="225"/>
      <c r="J233" s="225"/>
      <c r="K233" s="151" t="str">
        <f>IF($L$8=0,"100%",$L$8)</f>
        <v>100%</v>
      </c>
      <c r="L233" s="170"/>
    </row>
    <row r="234" spans="1:12" s="32" customFormat="1" ht="60.75" customHeight="1" thickBot="1" x14ac:dyDescent="0.25">
      <c r="A234" s="184" t="s">
        <v>69</v>
      </c>
      <c r="B234" s="185" t="s">
        <v>70</v>
      </c>
      <c r="C234" s="141"/>
      <c r="D234" s="141"/>
      <c r="E234" s="222" t="s">
        <v>68</v>
      </c>
      <c r="F234" s="223"/>
      <c r="G234" s="223"/>
      <c r="H234" s="223"/>
      <c r="I234" s="223"/>
      <c r="J234" s="223"/>
      <c r="K234" s="171">
        <f>K232*K233</f>
        <v>0</v>
      </c>
      <c r="L234" s="172"/>
    </row>
    <row r="235" spans="1:12" s="32" customFormat="1" ht="20.25" customHeight="1" thickBot="1" x14ac:dyDescent="0.25">
      <c r="A235" s="37" t="s">
        <v>19</v>
      </c>
      <c r="B235" s="36"/>
      <c r="C235" s="36"/>
      <c r="D235" s="36"/>
      <c r="E235" s="152"/>
      <c r="F235" s="152"/>
      <c r="G235" s="152"/>
      <c r="H235" s="152"/>
      <c r="I235" s="152"/>
      <c r="J235" s="152"/>
      <c r="K235" s="143" t="s">
        <v>57</v>
      </c>
      <c r="L235" s="144">
        <f>IF(K310&lt;&gt;K331,10,IF(K277&lt;&gt;K298,9,IF(K244&lt;&gt;K265,8,IF(K211&lt;&gt;K232,7,(IF(K178&lt;&gt;K199,6,(IF(K145&lt;&gt;K166,5,IF(K112&lt;&gt;K133,4,IF(K79&lt;&gt;K100,3,IF(K46&lt;&gt;K67,2,1)))))))))))</f>
        <v>1</v>
      </c>
    </row>
    <row r="236" spans="1:12" s="141" customFormat="1" ht="42" customHeight="1" thickBot="1" x14ac:dyDescent="0.25">
      <c r="A236" s="140">
        <f>$A$4</f>
        <v>0</v>
      </c>
      <c r="B236" s="38"/>
      <c r="C236" s="219" t="str">
        <f>$C$4</f>
        <v>Personalkosten ohne Sachausgabenpauschale</v>
      </c>
      <c r="D236" s="220"/>
      <c r="E236" s="220"/>
      <c r="F236" s="220"/>
      <c r="G236" s="220"/>
      <c r="H236" s="220"/>
      <c r="I236" s="220"/>
      <c r="J236" s="220"/>
      <c r="K236" s="220"/>
      <c r="L236" s="221"/>
    </row>
    <row r="237" spans="1:12" s="141" customFormat="1" ht="35.1" customHeight="1" thickBot="1" x14ac:dyDescent="0.35">
      <c r="A237" s="77"/>
      <c r="B237" s="7"/>
      <c r="C237" s="77" t="s">
        <v>25</v>
      </c>
      <c r="D237" s="77"/>
      <c r="E237" s="142"/>
      <c r="F237" s="142"/>
      <c r="G237" s="142"/>
      <c r="H237" s="142"/>
      <c r="I237" s="142"/>
      <c r="J237" s="142"/>
      <c r="K237" s="142"/>
      <c r="L237" s="39"/>
    </row>
    <row r="238" spans="1:12" s="141" customFormat="1" ht="35.1" customHeight="1" thickBot="1" x14ac:dyDescent="0.3">
      <c r="A238" s="15"/>
      <c r="B238" s="16"/>
      <c r="C238" s="15"/>
      <c r="D238" s="15"/>
      <c r="F238" s="18" t="s">
        <v>42</v>
      </c>
      <c r="G238" s="216" t="str">
        <f>Start!$C$27</f>
        <v>nein</v>
      </c>
      <c r="H238" s="217"/>
      <c r="L238" s="39"/>
    </row>
    <row r="239" spans="1:12" s="141" customFormat="1" ht="35.1" customHeight="1" thickBot="1" x14ac:dyDescent="0.25">
      <c r="A239" s="92" t="s">
        <v>0</v>
      </c>
      <c r="B239" s="40"/>
      <c r="C239" s="5">
        <f>Start!$C$12</f>
        <v>0</v>
      </c>
      <c r="D239" s="129"/>
      <c r="F239" s="18" t="str">
        <f>$E$8</f>
        <v>Antragsnummer:</v>
      </c>
      <c r="G239" s="216" t="str">
        <f>Start!$C$22&amp;Start!$D$22</f>
        <v>EP4-</v>
      </c>
      <c r="H239" s="217"/>
      <c r="I239" s="105"/>
      <c r="J239" s="41"/>
      <c r="K239" s="41"/>
      <c r="L239" s="42"/>
    </row>
    <row r="240" spans="1:12" s="141" customFormat="1" x14ac:dyDescent="0.2">
      <c r="A240" s="93"/>
      <c r="B240" s="20"/>
      <c r="C240" s="21"/>
      <c r="D240" s="21"/>
      <c r="E240" s="21"/>
      <c r="F240" s="21"/>
      <c r="G240" s="21"/>
      <c r="H240" s="21"/>
      <c r="I240" s="39"/>
      <c r="J240" s="43"/>
      <c r="K240" s="43"/>
      <c r="L240" s="43"/>
    </row>
    <row r="241" spans="1:12" s="141" customFormat="1" ht="111.75" customHeight="1" x14ac:dyDescent="0.2">
      <c r="A241" s="22" t="str">
        <f>$A$11</f>
        <v>lfd.
Nr.</v>
      </c>
      <c r="B241" s="23" t="str">
        <f>$B$11</f>
        <v>Rechnungsdatum/ Belegdatum</v>
      </c>
      <c r="C241" s="22" t="str">
        <f>$C$11</f>
        <v>Rechnungssteller</v>
      </c>
      <c r="D241" s="22" t="s">
        <v>46</v>
      </c>
      <c r="E241" s="22" t="str">
        <f>$E$11</f>
        <v>Zahlungsdatum</v>
      </c>
      <c r="F241" s="22" t="str">
        <f>$F$11</f>
        <v>bezahlter Rechnungsbetrag
(brutto)</v>
      </c>
      <c r="G241" s="22" t="str">
        <f>$G$11</f>
        <v>in Rechnung nicht genutzter ausge-wiesener Betrag für Skonti, Rabatte
(brutto)</v>
      </c>
      <c r="H241" s="22" t="str">
        <f>$H$11</f>
        <v>MwSt.-
Satz</v>
      </c>
      <c r="I241" s="22" t="str">
        <f>$I$11</f>
        <v>MwSt</v>
      </c>
      <c r="J241" s="22" t="str">
        <f>$J$11</f>
        <v>in Rechnung enthaltene, aber nicht projektbezogene, nicht zuwendungsfähige  Postitionen (netto)</v>
      </c>
      <c r="K241" s="22" t="str">
        <f>$K$11</f>
        <v>beantragte zuwendungsfähige 
Ausgaben vor Kostenschlüssel</v>
      </c>
      <c r="L241" s="24" t="str">
        <f>$L$11</f>
        <v>Kürzung</v>
      </c>
    </row>
    <row r="242" spans="1:12" s="141" customFormat="1" ht="18" x14ac:dyDescent="0.2">
      <c r="A242" s="111"/>
      <c r="B242" s="112"/>
      <c r="C242" s="111"/>
      <c r="D242" s="28"/>
      <c r="E242" s="111"/>
      <c r="F242" s="111" t="str">
        <f>$F$12</f>
        <v>[EUR]</v>
      </c>
      <c r="G242" s="111" t="str">
        <f>$G$12</f>
        <v>[EUR]</v>
      </c>
      <c r="H242" s="111" t="str">
        <f>$H$12</f>
        <v>[%]</v>
      </c>
      <c r="I242" s="111" t="str">
        <f>$I$12</f>
        <v>[EUR]</v>
      </c>
      <c r="J242" s="111" t="str">
        <f>$J$12</f>
        <v>[EUR]</v>
      </c>
      <c r="K242" s="111" t="str">
        <f>$K$12</f>
        <v>[EUR]</v>
      </c>
      <c r="L242" s="113" t="str">
        <f>$L$12</f>
        <v>[J/N]</v>
      </c>
    </row>
    <row r="243" spans="1:12" s="88" customFormat="1" ht="20.25" customHeight="1" x14ac:dyDescent="0.25">
      <c r="A243" s="118" t="str">
        <f>$A$13</f>
        <v>(1)</v>
      </c>
      <c r="B243" s="119" t="str">
        <f>$B$13</f>
        <v>(2)</v>
      </c>
      <c r="C243" s="118" t="str">
        <f>$C$13</f>
        <v>(3)</v>
      </c>
      <c r="D243" s="118" t="str">
        <f>$D$13</f>
        <v>(4)</v>
      </c>
      <c r="E243" s="24" t="str">
        <f>$E$13</f>
        <v>(5)</v>
      </c>
      <c r="F243" s="24" t="str">
        <f>$F$13</f>
        <v>(6)</v>
      </c>
      <c r="G243" s="24" t="str">
        <f>$G$13</f>
        <v>(7)</v>
      </c>
      <c r="H243" s="24" t="str">
        <f>$H$13</f>
        <v>(8)</v>
      </c>
      <c r="I243" s="24" t="str">
        <f>$I$13</f>
        <v>(9)</v>
      </c>
      <c r="J243" s="24" t="str">
        <f>$J$13</f>
        <v>(10)</v>
      </c>
      <c r="K243" s="120" t="str">
        <f>$K$13</f>
        <v>(11) = (6)-(7)-(9)-(10)</v>
      </c>
      <c r="L243" s="114" t="str">
        <f>$L$13</f>
        <v>(12)</v>
      </c>
    </row>
    <row r="244" spans="1:12" s="88" customFormat="1" ht="39" customHeight="1" x14ac:dyDescent="0.25">
      <c r="A244" s="234" t="s">
        <v>77</v>
      </c>
      <c r="B244" s="235"/>
      <c r="C244" s="235"/>
      <c r="D244" s="235"/>
      <c r="E244" s="236"/>
      <c r="F244" s="150">
        <f>F232</f>
        <v>0</v>
      </c>
      <c r="G244" s="150">
        <f>G232</f>
        <v>0</v>
      </c>
      <c r="H244" s="148"/>
      <c r="I244" s="150">
        <f>I232</f>
        <v>0</v>
      </c>
      <c r="J244" s="150">
        <f>J232</f>
        <v>0</v>
      </c>
      <c r="K244" s="106">
        <f>K232</f>
        <v>0</v>
      </c>
      <c r="L244" s="133"/>
    </row>
    <row r="245" spans="1:12" s="32" customFormat="1" ht="39.75" customHeight="1" x14ac:dyDescent="0.25">
      <c r="A245" s="50"/>
      <c r="B245" s="2"/>
      <c r="C245" s="1"/>
      <c r="D245" s="1"/>
      <c r="E245" s="2"/>
      <c r="F245" s="4"/>
      <c r="G245" s="4"/>
      <c r="H245" s="104"/>
      <c r="I245" s="132" t="str">
        <f>IF(H245="","",(F245-G245)-(F245-G245)/(1+H245/100))</f>
        <v/>
      </c>
      <c r="J245" s="4"/>
      <c r="K245" s="87" t="str">
        <f t="shared" ref="K245:K264" si="22">IF($F$6="ja",(IF(F245="","",(F245-G245-J245*((100+H245)/100)))),IF(F245="","",(F245-G245-I245-J245)))</f>
        <v/>
      </c>
      <c r="L245" s="99"/>
    </row>
    <row r="246" spans="1:12" s="32" customFormat="1" ht="39.75" customHeight="1" x14ac:dyDescent="0.25">
      <c r="A246" s="50"/>
      <c r="B246" s="2"/>
      <c r="C246" s="1"/>
      <c r="D246" s="1"/>
      <c r="E246" s="2"/>
      <c r="F246" s="4"/>
      <c r="G246" s="4"/>
      <c r="H246" s="104"/>
      <c r="I246" s="132" t="str">
        <f t="shared" ref="I246:I264" si="23">IF(H246="","",(F246-G246)-(F246-G246)/(1+H246/100))</f>
        <v/>
      </c>
      <c r="J246" s="4"/>
      <c r="K246" s="87" t="str">
        <f t="shared" si="22"/>
        <v/>
      </c>
      <c r="L246" s="99"/>
    </row>
    <row r="247" spans="1:12" s="32" customFormat="1" ht="39.75" customHeight="1" x14ac:dyDescent="0.25">
      <c r="A247" s="50"/>
      <c r="B247" s="2"/>
      <c r="C247" s="1"/>
      <c r="D247" s="1"/>
      <c r="E247" s="2"/>
      <c r="F247" s="4"/>
      <c r="G247" s="4"/>
      <c r="H247" s="104"/>
      <c r="I247" s="132" t="str">
        <f t="shared" si="23"/>
        <v/>
      </c>
      <c r="J247" s="4"/>
      <c r="K247" s="87" t="str">
        <f t="shared" si="22"/>
        <v/>
      </c>
      <c r="L247" s="99"/>
    </row>
    <row r="248" spans="1:12" s="32" customFormat="1" ht="39.75" customHeight="1" x14ac:dyDescent="0.25">
      <c r="A248" s="50"/>
      <c r="B248" s="2"/>
      <c r="C248" s="1"/>
      <c r="D248" s="1"/>
      <c r="E248" s="2"/>
      <c r="F248" s="4"/>
      <c r="G248" s="4"/>
      <c r="H248" s="104"/>
      <c r="I248" s="132" t="str">
        <f t="shared" si="23"/>
        <v/>
      </c>
      <c r="J248" s="4"/>
      <c r="K248" s="87" t="str">
        <f t="shared" si="22"/>
        <v/>
      </c>
      <c r="L248" s="99"/>
    </row>
    <row r="249" spans="1:12" s="32" customFormat="1" ht="39.75" customHeight="1" x14ac:dyDescent="0.25">
      <c r="A249" s="50"/>
      <c r="B249" s="2"/>
      <c r="C249" s="1"/>
      <c r="D249" s="1"/>
      <c r="E249" s="2"/>
      <c r="F249" s="4"/>
      <c r="G249" s="4"/>
      <c r="H249" s="104"/>
      <c r="I249" s="132" t="str">
        <f t="shared" si="23"/>
        <v/>
      </c>
      <c r="J249" s="4"/>
      <c r="K249" s="87" t="str">
        <f t="shared" si="22"/>
        <v/>
      </c>
      <c r="L249" s="99"/>
    </row>
    <row r="250" spans="1:12" s="32" customFormat="1" ht="39.75" customHeight="1" x14ac:dyDescent="0.25">
      <c r="A250" s="50"/>
      <c r="B250" s="2"/>
      <c r="C250" s="1"/>
      <c r="D250" s="1"/>
      <c r="E250" s="2"/>
      <c r="F250" s="4"/>
      <c r="G250" s="4"/>
      <c r="H250" s="104"/>
      <c r="I250" s="132" t="str">
        <f t="shared" si="23"/>
        <v/>
      </c>
      <c r="J250" s="4"/>
      <c r="K250" s="87" t="str">
        <f t="shared" si="22"/>
        <v/>
      </c>
      <c r="L250" s="99"/>
    </row>
    <row r="251" spans="1:12" s="32" customFormat="1" ht="39.75" customHeight="1" x14ac:dyDescent="0.25">
      <c r="A251" s="50"/>
      <c r="B251" s="2"/>
      <c r="C251" s="1"/>
      <c r="D251" s="1"/>
      <c r="E251" s="2"/>
      <c r="F251" s="4"/>
      <c r="G251" s="4"/>
      <c r="H251" s="104"/>
      <c r="I251" s="132" t="str">
        <f t="shared" si="23"/>
        <v/>
      </c>
      <c r="J251" s="4"/>
      <c r="K251" s="87" t="str">
        <f t="shared" si="22"/>
        <v/>
      </c>
      <c r="L251" s="99"/>
    </row>
    <row r="252" spans="1:12" s="32" customFormat="1" ht="39.75" customHeight="1" x14ac:dyDescent="0.25">
      <c r="A252" s="50"/>
      <c r="B252" s="2"/>
      <c r="C252" s="1"/>
      <c r="D252" s="1"/>
      <c r="E252" s="2"/>
      <c r="F252" s="4"/>
      <c r="G252" s="4"/>
      <c r="H252" s="104"/>
      <c r="I252" s="132" t="str">
        <f t="shared" si="23"/>
        <v/>
      </c>
      <c r="J252" s="4"/>
      <c r="K252" s="87" t="str">
        <f t="shared" si="22"/>
        <v/>
      </c>
      <c r="L252" s="99"/>
    </row>
    <row r="253" spans="1:12" s="32" customFormat="1" ht="39.75" customHeight="1" x14ac:dyDescent="0.25">
      <c r="A253" s="50"/>
      <c r="B253" s="2"/>
      <c r="C253" s="1"/>
      <c r="D253" s="1"/>
      <c r="E253" s="2"/>
      <c r="F253" s="4"/>
      <c r="G253" s="4"/>
      <c r="H253" s="104"/>
      <c r="I253" s="132" t="str">
        <f t="shared" si="23"/>
        <v/>
      </c>
      <c r="J253" s="4"/>
      <c r="K253" s="87" t="str">
        <f t="shared" si="22"/>
        <v/>
      </c>
      <c r="L253" s="99"/>
    </row>
    <row r="254" spans="1:12" s="32" customFormat="1" ht="39.75" customHeight="1" x14ac:dyDescent="0.25">
      <c r="A254" s="50"/>
      <c r="B254" s="2"/>
      <c r="C254" s="1"/>
      <c r="D254" s="1"/>
      <c r="E254" s="2"/>
      <c r="F254" s="4"/>
      <c r="G254" s="4"/>
      <c r="H254" s="104"/>
      <c r="I254" s="132" t="str">
        <f t="shared" si="23"/>
        <v/>
      </c>
      <c r="J254" s="4"/>
      <c r="K254" s="87" t="str">
        <f t="shared" si="22"/>
        <v/>
      </c>
      <c r="L254" s="99"/>
    </row>
    <row r="255" spans="1:12" s="32" customFormat="1" ht="39.75" customHeight="1" x14ac:dyDescent="0.25">
      <c r="A255" s="50"/>
      <c r="B255" s="2"/>
      <c r="C255" s="1"/>
      <c r="D255" s="1"/>
      <c r="E255" s="2"/>
      <c r="F255" s="4"/>
      <c r="G255" s="4"/>
      <c r="H255" s="104"/>
      <c r="I255" s="132" t="str">
        <f t="shared" si="23"/>
        <v/>
      </c>
      <c r="J255" s="4"/>
      <c r="K255" s="87" t="str">
        <f t="shared" si="22"/>
        <v/>
      </c>
      <c r="L255" s="99"/>
    </row>
    <row r="256" spans="1:12" s="32" customFormat="1" ht="39.75" customHeight="1" x14ac:dyDescent="0.25">
      <c r="A256" s="50"/>
      <c r="B256" s="2"/>
      <c r="C256" s="1"/>
      <c r="D256" s="1"/>
      <c r="E256" s="2"/>
      <c r="F256" s="4"/>
      <c r="G256" s="4"/>
      <c r="H256" s="104"/>
      <c r="I256" s="132" t="str">
        <f t="shared" si="23"/>
        <v/>
      </c>
      <c r="J256" s="4"/>
      <c r="K256" s="87" t="str">
        <f t="shared" si="22"/>
        <v/>
      </c>
      <c r="L256" s="99"/>
    </row>
    <row r="257" spans="1:12" s="32" customFormat="1" ht="39.75" customHeight="1" x14ac:dyDescent="0.25">
      <c r="A257" s="50"/>
      <c r="B257" s="2"/>
      <c r="C257" s="1"/>
      <c r="D257" s="1"/>
      <c r="E257" s="2"/>
      <c r="F257" s="4"/>
      <c r="G257" s="4"/>
      <c r="H257" s="104"/>
      <c r="I257" s="132" t="str">
        <f t="shared" si="23"/>
        <v/>
      </c>
      <c r="J257" s="4"/>
      <c r="K257" s="87" t="str">
        <f t="shared" si="22"/>
        <v/>
      </c>
      <c r="L257" s="99"/>
    </row>
    <row r="258" spans="1:12" s="32" customFormat="1" ht="39.75" customHeight="1" x14ac:dyDescent="0.25">
      <c r="A258" s="50"/>
      <c r="B258" s="2"/>
      <c r="C258" s="1"/>
      <c r="D258" s="1"/>
      <c r="E258" s="2"/>
      <c r="F258" s="4"/>
      <c r="G258" s="4"/>
      <c r="H258" s="104"/>
      <c r="I258" s="132" t="str">
        <f t="shared" si="23"/>
        <v/>
      </c>
      <c r="J258" s="4"/>
      <c r="K258" s="87" t="str">
        <f t="shared" si="22"/>
        <v/>
      </c>
      <c r="L258" s="99"/>
    </row>
    <row r="259" spans="1:12" s="32" customFormat="1" ht="39.75" customHeight="1" x14ac:dyDescent="0.25">
      <c r="A259" s="50"/>
      <c r="B259" s="2"/>
      <c r="C259" s="1"/>
      <c r="D259" s="1"/>
      <c r="E259" s="2"/>
      <c r="F259" s="4"/>
      <c r="G259" s="4"/>
      <c r="H259" s="104"/>
      <c r="I259" s="132" t="str">
        <f t="shared" si="23"/>
        <v/>
      </c>
      <c r="J259" s="4"/>
      <c r="K259" s="87" t="str">
        <f t="shared" si="22"/>
        <v/>
      </c>
      <c r="L259" s="99"/>
    </row>
    <row r="260" spans="1:12" s="32" customFormat="1" ht="39.75" customHeight="1" x14ac:dyDescent="0.25">
      <c r="A260" s="50"/>
      <c r="B260" s="2"/>
      <c r="C260" s="1"/>
      <c r="D260" s="1"/>
      <c r="E260" s="2"/>
      <c r="F260" s="4"/>
      <c r="G260" s="4"/>
      <c r="H260" s="104"/>
      <c r="I260" s="132" t="str">
        <f t="shared" si="23"/>
        <v/>
      </c>
      <c r="J260" s="4"/>
      <c r="K260" s="87" t="str">
        <f t="shared" si="22"/>
        <v/>
      </c>
      <c r="L260" s="99"/>
    </row>
    <row r="261" spans="1:12" s="32" customFormat="1" ht="39.75" customHeight="1" x14ac:dyDescent="0.25">
      <c r="A261" s="50"/>
      <c r="B261" s="2"/>
      <c r="C261" s="1"/>
      <c r="D261" s="1"/>
      <c r="E261" s="2"/>
      <c r="F261" s="4"/>
      <c r="G261" s="4"/>
      <c r="H261" s="104"/>
      <c r="I261" s="132" t="str">
        <f t="shared" si="23"/>
        <v/>
      </c>
      <c r="J261" s="4"/>
      <c r="K261" s="87" t="str">
        <f t="shared" si="22"/>
        <v/>
      </c>
      <c r="L261" s="99"/>
    </row>
    <row r="262" spans="1:12" s="32" customFormat="1" ht="39.75" customHeight="1" x14ac:dyDescent="0.25">
      <c r="A262" s="50"/>
      <c r="B262" s="2"/>
      <c r="C262" s="1"/>
      <c r="D262" s="1"/>
      <c r="E262" s="2"/>
      <c r="F262" s="4"/>
      <c r="G262" s="4"/>
      <c r="H262" s="104"/>
      <c r="I262" s="132" t="str">
        <f t="shared" si="23"/>
        <v/>
      </c>
      <c r="J262" s="4"/>
      <c r="K262" s="87" t="str">
        <f t="shared" si="22"/>
        <v/>
      </c>
      <c r="L262" s="99"/>
    </row>
    <row r="263" spans="1:12" s="32" customFormat="1" ht="39.75" customHeight="1" x14ac:dyDescent="0.25">
      <c r="A263" s="50"/>
      <c r="B263" s="2"/>
      <c r="C263" s="1"/>
      <c r="D263" s="1"/>
      <c r="E263" s="2"/>
      <c r="F263" s="4"/>
      <c r="G263" s="4"/>
      <c r="H263" s="104"/>
      <c r="I263" s="132" t="str">
        <f t="shared" si="23"/>
        <v/>
      </c>
      <c r="J263" s="4"/>
      <c r="K263" s="87" t="str">
        <f t="shared" si="22"/>
        <v/>
      </c>
      <c r="L263" s="99"/>
    </row>
    <row r="264" spans="1:12" s="32" customFormat="1" ht="39.75" customHeight="1" thickBot="1" x14ac:dyDescent="0.3">
      <c r="A264" s="155"/>
      <c r="B264" s="156"/>
      <c r="C264" s="157"/>
      <c r="D264" s="157"/>
      <c r="E264" s="156"/>
      <c r="F264" s="158"/>
      <c r="G264" s="158"/>
      <c r="H264" s="159"/>
      <c r="I264" s="160" t="str">
        <f t="shared" si="23"/>
        <v/>
      </c>
      <c r="J264" s="158"/>
      <c r="K264" s="161" t="str">
        <f t="shared" si="22"/>
        <v/>
      </c>
      <c r="L264" s="162"/>
    </row>
    <row r="265" spans="1:12" s="32" customFormat="1" ht="42.75" customHeight="1" thickTop="1" x14ac:dyDescent="0.35">
      <c r="A265" s="218" t="s">
        <v>82</v>
      </c>
      <c r="B265" s="218"/>
      <c r="C265" s="218"/>
      <c r="D265" s="35"/>
      <c r="E265" s="173" t="s">
        <v>67</v>
      </c>
      <c r="F265" s="154">
        <f>SUM(F244:F264)</f>
        <v>0</v>
      </c>
      <c r="G265" s="154">
        <f t="shared" ref="G265:K265" si="24">SUM(G244:G264)</f>
        <v>0</v>
      </c>
      <c r="H265" s="154"/>
      <c r="I265" s="154">
        <f t="shared" si="24"/>
        <v>0</v>
      </c>
      <c r="J265" s="154">
        <f t="shared" si="24"/>
        <v>0</v>
      </c>
      <c r="K265" s="154">
        <f t="shared" si="24"/>
        <v>0</v>
      </c>
      <c r="L265" s="174">
        <f>SUM(L245:L264)</f>
        <v>0</v>
      </c>
    </row>
    <row r="266" spans="1:12" s="32" customFormat="1" ht="42.75" customHeight="1" x14ac:dyDescent="0.35">
      <c r="A266" s="218"/>
      <c r="B266" s="218"/>
      <c r="C266" s="218"/>
      <c r="D266" s="35"/>
      <c r="E266" s="224" t="s">
        <v>35</v>
      </c>
      <c r="F266" s="225"/>
      <c r="G266" s="225"/>
      <c r="H266" s="225"/>
      <c r="I266" s="225"/>
      <c r="J266" s="225"/>
      <c r="K266" s="151" t="str">
        <f>IF($L$8=0,"100%",$L$8)</f>
        <v>100%</v>
      </c>
      <c r="L266" s="170"/>
    </row>
    <row r="267" spans="1:12" s="32" customFormat="1" ht="60.75" customHeight="1" thickBot="1" x14ac:dyDescent="0.25">
      <c r="A267" s="184" t="s">
        <v>69</v>
      </c>
      <c r="B267" s="185" t="s">
        <v>70</v>
      </c>
      <c r="C267" s="141"/>
      <c r="D267" s="141"/>
      <c r="E267" s="222" t="s">
        <v>68</v>
      </c>
      <c r="F267" s="223"/>
      <c r="G267" s="223"/>
      <c r="H267" s="223"/>
      <c r="I267" s="223"/>
      <c r="J267" s="223"/>
      <c r="K267" s="171">
        <f>K265*K266</f>
        <v>0</v>
      </c>
      <c r="L267" s="172"/>
    </row>
    <row r="268" spans="1:12" s="32" customFormat="1" ht="20.25" customHeight="1" thickBot="1" x14ac:dyDescent="0.25">
      <c r="A268" s="37" t="s">
        <v>19</v>
      </c>
      <c r="B268" s="36"/>
      <c r="C268" s="36"/>
      <c r="D268" s="36"/>
      <c r="E268" s="152"/>
      <c r="F268" s="152"/>
      <c r="G268" s="152"/>
      <c r="H268" s="152"/>
      <c r="I268" s="152"/>
      <c r="J268" s="152"/>
      <c r="K268" s="143" t="s">
        <v>61</v>
      </c>
      <c r="L268" s="144">
        <f>IF(K310&lt;&gt;K331,10,IF(K277&lt;&gt;K298,9,IF(K244&lt;&gt;K265,8,IF(K211&lt;&gt;K232,7,(IF(K178&lt;&gt;K199,6,(IF(K145&lt;&gt;K166,5,IF(K112&lt;&gt;K133,4,IF(K79&lt;&gt;K100,3,IF(K46&lt;&gt;K67,2,1)))))))))))</f>
        <v>1</v>
      </c>
    </row>
    <row r="269" spans="1:12" s="141" customFormat="1" ht="42" customHeight="1" thickBot="1" x14ac:dyDescent="0.25">
      <c r="A269" s="140">
        <f>$A$4</f>
        <v>0</v>
      </c>
      <c r="B269" s="38"/>
      <c r="C269" s="219" t="str">
        <f>$C$4</f>
        <v>Personalkosten ohne Sachausgabenpauschale</v>
      </c>
      <c r="D269" s="220"/>
      <c r="E269" s="220"/>
      <c r="F269" s="220"/>
      <c r="G269" s="220"/>
      <c r="H269" s="220"/>
      <c r="I269" s="220"/>
      <c r="J269" s="220"/>
      <c r="K269" s="220"/>
      <c r="L269" s="221"/>
    </row>
    <row r="270" spans="1:12" s="141" customFormat="1" ht="35.1" customHeight="1" thickBot="1" x14ac:dyDescent="0.35">
      <c r="A270" s="77"/>
      <c r="B270" s="7"/>
      <c r="C270" s="77" t="s">
        <v>25</v>
      </c>
      <c r="D270" s="77"/>
      <c r="E270" s="142"/>
      <c r="F270" s="142"/>
      <c r="G270" s="142"/>
      <c r="H270" s="142"/>
      <c r="I270" s="142"/>
      <c r="J270" s="142"/>
      <c r="K270" s="142"/>
      <c r="L270" s="39"/>
    </row>
    <row r="271" spans="1:12" s="141" customFormat="1" ht="35.1" customHeight="1" thickBot="1" x14ac:dyDescent="0.3">
      <c r="A271" s="15"/>
      <c r="B271" s="16"/>
      <c r="C271" s="15"/>
      <c r="D271" s="15"/>
      <c r="F271" s="18" t="s">
        <v>42</v>
      </c>
      <c r="G271" s="216" t="str">
        <f>Start!$C$27</f>
        <v>nein</v>
      </c>
      <c r="H271" s="217"/>
      <c r="L271" s="39"/>
    </row>
    <row r="272" spans="1:12" s="141" customFormat="1" ht="35.1" customHeight="1" thickBot="1" x14ac:dyDescent="0.25">
      <c r="A272" s="92" t="s">
        <v>0</v>
      </c>
      <c r="B272" s="40"/>
      <c r="C272" s="5">
        <f>Start!$C$12</f>
        <v>0</v>
      </c>
      <c r="D272" s="129"/>
      <c r="F272" s="18" t="str">
        <f>$E$8</f>
        <v>Antragsnummer:</v>
      </c>
      <c r="G272" s="216" t="str">
        <f>Start!$C$22&amp;Start!$D$22</f>
        <v>EP4-</v>
      </c>
      <c r="H272" s="217"/>
      <c r="I272" s="105"/>
      <c r="J272" s="41"/>
      <c r="K272" s="41"/>
      <c r="L272" s="42"/>
    </row>
    <row r="273" spans="1:12" s="141" customFormat="1" x14ac:dyDescent="0.2">
      <c r="A273" s="93"/>
      <c r="B273" s="20"/>
      <c r="C273" s="21"/>
      <c r="D273" s="21"/>
      <c r="E273" s="21"/>
      <c r="F273" s="21"/>
      <c r="G273" s="21"/>
      <c r="H273" s="21"/>
      <c r="I273" s="39"/>
      <c r="J273" s="43"/>
      <c r="K273" s="43"/>
      <c r="L273" s="43"/>
    </row>
    <row r="274" spans="1:12" s="141" customFormat="1" ht="111.75" customHeight="1" x14ac:dyDescent="0.2">
      <c r="A274" s="22" t="str">
        <f>$A$11</f>
        <v>lfd.
Nr.</v>
      </c>
      <c r="B274" s="23" t="str">
        <f>$B$11</f>
        <v>Rechnungsdatum/ Belegdatum</v>
      </c>
      <c r="C274" s="22" t="str">
        <f>$C$11</f>
        <v>Rechnungssteller</v>
      </c>
      <c r="D274" s="22" t="s">
        <v>46</v>
      </c>
      <c r="E274" s="22" t="str">
        <f>$E$11</f>
        <v>Zahlungsdatum</v>
      </c>
      <c r="F274" s="22" t="str">
        <f>$F$11</f>
        <v>bezahlter Rechnungsbetrag
(brutto)</v>
      </c>
      <c r="G274" s="22" t="str">
        <f>$G$11</f>
        <v>in Rechnung nicht genutzter ausge-wiesener Betrag für Skonti, Rabatte
(brutto)</v>
      </c>
      <c r="H274" s="22" t="str">
        <f>$H$11</f>
        <v>MwSt.-
Satz</v>
      </c>
      <c r="I274" s="22" t="str">
        <f>$I$11</f>
        <v>MwSt</v>
      </c>
      <c r="J274" s="22" t="str">
        <f>$J$11</f>
        <v>in Rechnung enthaltene, aber nicht projektbezogene, nicht zuwendungsfähige  Postitionen (netto)</v>
      </c>
      <c r="K274" s="22" t="str">
        <f>$K$11</f>
        <v>beantragte zuwendungsfähige 
Ausgaben vor Kostenschlüssel</v>
      </c>
      <c r="L274" s="24" t="str">
        <f>$L$11</f>
        <v>Kürzung</v>
      </c>
    </row>
    <row r="275" spans="1:12" s="141" customFormat="1" ht="18" x14ac:dyDescent="0.2">
      <c r="A275" s="111"/>
      <c r="B275" s="112"/>
      <c r="C275" s="111"/>
      <c r="D275" s="28"/>
      <c r="E275" s="111"/>
      <c r="F275" s="111" t="str">
        <f>$F$12</f>
        <v>[EUR]</v>
      </c>
      <c r="G275" s="111" t="str">
        <f>$G$12</f>
        <v>[EUR]</v>
      </c>
      <c r="H275" s="111" t="str">
        <f>$H$12</f>
        <v>[%]</v>
      </c>
      <c r="I275" s="111" t="str">
        <f>$I$12</f>
        <v>[EUR]</v>
      </c>
      <c r="J275" s="111" t="str">
        <f>$J$12</f>
        <v>[EUR]</v>
      </c>
      <c r="K275" s="111" t="str">
        <f>$K$12</f>
        <v>[EUR]</v>
      </c>
      <c r="L275" s="113" t="str">
        <f>$L$12</f>
        <v>[J/N]</v>
      </c>
    </row>
    <row r="276" spans="1:12" s="88" customFormat="1" ht="20.25" customHeight="1" x14ac:dyDescent="0.25">
      <c r="A276" s="118" t="str">
        <f>$A$13</f>
        <v>(1)</v>
      </c>
      <c r="B276" s="119" t="str">
        <f>$B$13</f>
        <v>(2)</v>
      </c>
      <c r="C276" s="118" t="str">
        <f>$C$13</f>
        <v>(3)</v>
      </c>
      <c r="D276" s="118" t="str">
        <f>$D$13</f>
        <v>(4)</v>
      </c>
      <c r="E276" s="24" t="str">
        <f>$E$13</f>
        <v>(5)</v>
      </c>
      <c r="F276" s="24" t="str">
        <f>$F$13</f>
        <v>(6)</v>
      </c>
      <c r="G276" s="24" t="str">
        <f>$G$13</f>
        <v>(7)</v>
      </c>
      <c r="H276" s="24" t="str">
        <f>$H$13</f>
        <v>(8)</v>
      </c>
      <c r="I276" s="24" t="str">
        <f>$I$13</f>
        <v>(9)</v>
      </c>
      <c r="J276" s="24" t="str">
        <f>$J$13</f>
        <v>(10)</v>
      </c>
      <c r="K276" s="120" t="str">
        <f>$K$13</f>
        <v>(11) = (6)-(7)-(9)-(10)</v>
      </c>
      <c r="L276" s="114" t="str">
        <f>$L$13</f>
        <v>(12)</v>
      </c>
    </row>
    <row r="277" spans="1:12" s="88" customFormat="1" ht="39" customHeight="1" x14ac:dyDescent="0.25">
      <c r="A277" s="234" t="s">
        <v>78</v>
      </c>
      <c r="B277" s="235"/>
      <c r="C277" s="235"/>
      <c r="D277" s="235"/>
      <c r="E277" s="236"/>
      <c r="F277" s="150">
        <f>F265</f>
        <v>0</v>
      </c>
      <c r="G277" s="150">
        <f>G265</f>
        <v>0</v>
      </c>
      <c r="H277" s="148"/>
      <c r="I277" s="150">
        <f>I265</f>
        <v>0</v>
      </c>
      <c r="J277" s="150">
        <f>J265</f>
        <v>0</v>
      </c>
      <c r="K277" s="106">
        <f>K265</f>
        <v>0</v>
      </c>
      <c r="L277" s="133"/>
    </row>
    <row r="278" spans="1:12" s="32" customFormat="1" ht="39.75" customHeight="1" x14ac:dyDescent="0.25">
      <c r="A278" s="50"/>
      <c r="B278" s="2"/>
      <c r="C278" s="1"/>
      <c r="D278" s="1"/>
      <c r="E278" s="2"/>
      <c r="F278" s="4"/>
      <c r="G278" s="4"/>
      <c r="H278" s="206"/>
      <c r="I278" s="132" t="str">
        <f>IF(H278="","",(F278-G278)-(F278-G278)/(1+H278/100))</f>
        <v/>
      </c>
      <c r="J278" s="4"/>
      <c r="K278" s="87" t="str">
        <f t="shared" ref="K278:K297" si="25">IF($F$6="ja",(IF(F278="","",(F278-G278-J278*((100+H278)/100)))),IF(F278="","",(F278-G278-I278-J278)))</f>
        <v/>
      </c>
      <c r="L278" s="99"/>
    </row>
    <row r="279" spans="1:12" s="32" customFormat="1" ht="39.75" customHeight="1" x14ac:dyDescent="0.25">
      <c r="A279" s="50"/>
      <c r="B279" s="2"/>
      <c r="C279" s="1"/>
      <c r="D279" s="1"/>
      <c r="E279" s="2"/>
      <c r="F279" s="4"/>
      <c r="G279" s="4"/>
      <c r="H279" s="206"/>
      <c r="I279" s="132" t="str">
        <f t="shared" ref="I279:I297" si="26">IF(H279="","",(F279-G279)-(F279-G279)/(1+H279/100))</f>
        <v/>
      </c>
      <c r="J279" s="4"/>
      <c r="K279" s="87" t="str">
        <f t="shared" si="25"/>
        <v/>
      </c>
      <c r="L279" s="99"/>
    </row>
    <row r="280" spans="1:12" s="32" customFormat="1" ht="39.75" customHeight="1" x14ac:dyDescent="0.25">
      <c r="A280" s="50"/>
      <c r="B280" s="2"/>
      <c r="C280" s="1"/>
      <c r="D280" s="1"/>
      <c r="E280" s="2"/>
      <c r="F280" s="4"/>
      <c r="G280" s="4"/>
      <c r="H280" s="206"/>
      <c r="I280" s="132" t="str">
        <f t="shared" si="26"/>
        <v/>
      </c>
      <c r="J280" s="4"/>
      <c r="K280" s="87" t="str">
        <f t="shared" si="25"/>
        <v/>
      </c>
      <c r="L280" s="99"/>
    </row>
    <row r="281" spans="1:12" s="32" customFormat="1" ht="39.75" customHeight="1" x14ac:dyDescent="0.25">
      <c r="A281" s="50"/>
      <c r="B281" s="2"/>
      <c r="C281" s="1"/>
      <c r="D281" s="1"/>
      <c r="E281" s="2"/>
      <c r="F281" s="4"/>
      <c r="G281" s="4"/>
      <c r="H281" s="206"/>
      <c r="I281" s="132" t="str">
        <f t="shared" si="26"/>
        <v/>
      </c>
      <c r="J281" s="4"/>
      <c r="K281" s="87" t="str">
        <f t="shared" si="25"/>
        <v/>
      </c>
      <c r="L281" s="99"/>
    </row>
    <row r="282" spans="1:12" s="32" customFormat="1" ht="39.75" customHeight="1" x14ac:dyDescent="0.25">
      <c r="A282" s="50"/>
      <c r="B282" s="2"/>
      <c r="C282" s="1"/>
      <c r="D282" s="1"/>
      <c r="E282" s="2"/>
      <c r="F282" s="4"/>
      <c r="G282" s="4"/>
      <c r="H282" s="206"/>
      <c r="I282" s="132" t="str">
        <f t="shared" si="26"/>
        <v/>
      </c>
      <c r="J282" s="4"/>
      <c r="K282" s="87" t="str">
        <f t="shared" si="25"/>
        <v/>
      </c>
      <c r="L282" s="99"/>
    </row>
    <row r="283" spans="1:12" s="32" customFormat="1" ht="39.75" customHeight="1" x14ac:dyDescent="0.25">
      <c r="A283" s="50"/>
      <c r="B283" s="2"/>
      <c r="C283" s="1"/>
      <c r="D283" s="1"/>
      <c r="E283" s="2"/>
      <c r="F283" s="4"/>
      <c r="G283" s="4"/>
      <c r="H283" s="206"/>
      <c r="I283" s="132" t="str">
        <f t="shared" si="26"/>
        <v/>
      </c>
      <c r="J283" s="4"/>
      <c r="K283" s="87" t="str">
        <f t="shared" si="25"/>
        <v/>
      </c>
      <c r="L283" s="99"/>
    </row>
    <row r="284" spans="1:12" s="32" customFormat="1" ht="39.75" customHeight="1" x14ac:dyDescent="0.25">
      <c r="A284" s="50"/>
      <c r="B284" s="2"/>
      <c r="C284" s="1"/>
      <c r="D284" s="1"/>
      <c r="E284" s="2"/>
      <c r="F284" s="4"/>
      <c r="G284" s="4"/>
      <c r="H284" s="206"/>
      <c r="I284" s="132" t="str">
        <f t="shared" si="26"/>
        <v/>
      </c>
      <c r="J284" s="4"/>
      <c r="K284" s="87" t="str">
        <f t="shared" si="25"/>
        <v/>
      </c>
      <c r="L284" s="99"/>
    </row>
    <row r="285" spans="1:12" s="32" customFormat="1" ht="39.75" customHeight="1" x14ac:dyDescent="0.25">
      <c r="A285" s="50"/>
      <c r="B285" s="2"/>
      <c r="C285" s="1"/>
      <c r="D285" s="1"/>
      <c r="E285" s="2"/>
      <c r="F285" s="4"/>
      <c r="G285" s="4"/>
      <c r="H285" s="206"/>
      <c r="I285" s="132" t="str">
        <f t="shared" si="26"/>
        <v/>
      </c>
      <c r="J285" s="4"/>
      <c r="K285" s="87" t="str">
        <f t="shared" si="25"/>
        <v/>
      </c>
      <c r="L285" s="99"/>
    </row>
    <row r="286" spans="1:12" s="32" customFormat="1" ht="39.75" customHeight="1" x14ac:dyDescent="0.25">
      <c r="A286" s="50"/>
      <c r="B286" s="2"/>
      <c r="C286" s="1"/>
      <c r="D286" s="1"/>
      <c r="E286" s="2"/>
      <c r="F286" s="4"/>
      <c r="G286" s="4"/>
      <c r="H286" s="206"/>
      <c r="I286" s="132" t="str">
        <f t="shared" si="26"/>
        <v/>
      </c>
      <c r="J286" s="4"/>
      <c r="K286" s="87" t="str">
        <f t="shared" si="25"/>
        <v/>
      </c>
      <c r="L286" s="99"/>
    </row>
    <row r="287" spans="1:12" s="32" customFormat="1" ht="39.75" customHeight="1" x14ac:dyDescent="0.25">
      <c r="A287" s="50"/>
      <c r="B287" s="2"/>
      <c r="C287" s="1"/>
      <c r="D287" s="1"/>
      <c r="E287" s="2"/>
      <c r="F287" s="4"/>
      <c r="G287" s="4"/>
      <c r="H287" s="206"/>
      <c r="I287" s="132" t="str">
        <f t="shared" si="26"/>
        <v/>
      </c>
      <c r="J287" s="4"/>
      <c r="K287" s="87" t="str">
        <f t="shared" si="25"/>
        <v/>
      </c>
      <c r="L287" s="99"/>
    </row>
    <row r="288" spans="1:12" s="32" customFormat="1" ht="39.75" customHeight="1" x14ac:dyDescent="0.25">
      <c r="A288" s="50"/>
      <c r="B288" s="2"/>
      <c r="C288" s="1"/>
      <c r="D288" s="1"/>
      <c r="E288" s="2"/>
      <c r="F288" s="4"/>
      <c r="G288" s="4"/>
      <c r="H288" s="206"/>
      <c r="I288" s="132" t="str">
        <f t="shared" si="26"/>
        <v/>
      </c>
      <c r="J288" s="4"/>
      <c r="K288" s="87" t="str">
        <f t="shared" si="25"/>
        <v/>
      </c>
      <c r="L288" s="99"/>
    </row>
    <row r="289" spans="1:12" s="32" customFormat="1" ht="39.75" customHeight="1" x14ac:dyDescent="0.25">
      <c r="A289" s="50"/>
      <c r="B289" s="2"/>
      <c r="C289" s="1"/>
      <c r="D289" s="1"/>
      <c r="E289" s="2"/>
      <c r="F289" s="4"/>
      <c r="G289" s="4"/>
      <c r="H289" s="206"/>
      <c r="I289" s="132" t="str">
        <f t="shared" si="26"/>
        <v/>
      </c>
      <c r="J289" s="4"/>
      <c r="K289" s="87" t="str">
        <f t="shared" si="25"/>
        <v/>
      </c>
      <c r="L289" s="99"/>
    </row>
    <row r="290" spans="1:12" s="32" customFormat="1" ht="39.75" customHeight="1" x14ac:dyDescent="0.25">
      <c r="A290" s="50"/>
      <c r="B290" s="2"/>
      <c r="C290" s="1"/>
      <c r="D290" s="1"/>
      <c r="E290" s="2"/>
      <c r="F290" s="4"/>
      <c r="G290" s="4"/>
      <c r="H290" s="206"/>
      <c r="I290" s="132" t="str">
        <f t="shared" si="26"/>
        <v/>
      </c>
      <c r="J290" s="4"/>
      <c r="K290" s="87" t="str">
        <f t="shared" si="25"/>
        <v/>
      </c>
      <c r="L290" s="99"/>
    </row>
    <row r="291" spans="1:12" s="32" customFormat="1" ht="39.75" customHeight="1" x14ac:dyDescent="0.25">
      <c r="A291" s="50"/>
      <c r="B291" s="2"/>
      <c r="C291" s="1"/>
      <c r="D291" s="1"/>
      <c r="E291" s="2"/>
      <c r="F291" s="4"/>
      <c r="G291" s="4"/>
      <c r="H291" s="206"/>
      <c r="I291" s="132" t="str">
        <f t="shared" si="26"/>
        <v/>
      </c>
      <c r="J291" s="4"/>
      <c r="K291" s="87" t="str">
        <f t="shared" si="25"/>
        <v/>
      </c>
      <c r="L291" s="99"/>
    </row>
    <row r="292" spans="1:12" s="32" customFormat="1" ht="39.75" customHeight="1" x14ac:dyDescent="0.25">
      <c r="A292" s="50"/>
      <c r="B292" s="2"/>
      <c r="C292" s="1"/>
      <c r="D292" s="1"/>
      <c r="E292" s="2"/>
      <c r="F292" s="4"/>
      <c r="G292" s="4"/>
      <c r="H292" s="206"/>
      <c r="I292" s="132" t="str">
        <f t="shared" si="26"/>
        <v/>
      </c>
      <c r="J292" s="4"/>
      <c r="K292" s="87" t="str">
        <f t="shared" si="25"/>
        <v/>
      </c>
      <c r="L292" s="99"/>
    </row>
    <row r="293" spans="1:12" s="32" customFormat="1" ht="39.75" customHeight="1" x14ac:dyDescent="0.25">
      <c r="A293" s="50"/>
      <c r="B293" s="2"/>
      <c r="C293" s="1"/>
      <c r="D293" s="1"/>
      <c r="E293" s="2"/>
      <c r="F293" s="4"/>
      <c r="G293" s="4"/>
      <c r="H293" s="206"/>
      <c r="I293" s="132" t="str">
        <f t="shared" si="26"/>
        <v/>
      </c>
      <c r="J293" s="4"/>
      <c r="K293" s="87" t="str">
        <f t="shared" si="25"/>
        <v/>
      </c>
      <c r="L293" s="99"/>
    </row>
    <row r="294" spans="1:12" s="32" customFormat="1" ht="39.75" customHeight="1" x14ac:dyDescent="0.25">
      <c r="A294" s="50"/>
      <c r="B294" s="2"/>
      <c r="C294" s="1"/>
      <c r="D294" s="1"/>
      <c r="E294" s="2"/>
      <c r="F294" s="4"/>
      <c r="G294" s="4"/>
      <c r="H294" s="206"/>
      <c r="I294" s="132" t="str">
        <f t="shared" si="26"/>
        <v/>
      </c>
      <c r="J294" s="4"/>
      <c r="K294" s="87" t="str">
        <f t="shared" si="25"/>
        <v/>
      </c>
      <c r="L294" s="99"/>
    </row>
    <row r="295" spans="1:12" s="32" customFormat="1" ht="39.75" customHeight="1" x14ac:dyDescent="0.25">
      <c r="A295" s="50"/>
      <c r="B295" s="2"/>
      <c r="C295" s="1"/>
      <c r="D295" s="1"/>
      <c r="E295" s="2"/>
      <c r="F295" s="4"/>
      <c r="G295" s="4"/>
      <c r="H295" s="206"/>
      <c r="I295" s="132" t="str">
        <f t="shared" si="26"/>
        <v/>
      </c>
      <c r="J295" s="4"/>
      <c r="K295" s="87" t="str">
        <f t="shared" si="25"/>
        <v/>
      </c>
      <c r="L295" s="99"/>
    </row>
    <row r="296" spans="1:12" s="32" customFormat="1" ht="39.75" customHeight="1" x14ac:dyDescent="0.25">
      <c r="A296" s="50"/>
      <c r="B296" s="2"/>
      <c r="C296" s="1"/>
      <c r="D296" s="1"/>
      <c r="E296" s="2"/>
      <c r="F296" s="4"/>
      <c r="G296" s="4"/>
      <c r="H296" s="206"/>
      <c r="I296" s="132" t="str">
        <f t="shared" si="26"/>
        <v/>
      </c>
      <c r="J296" s="4"/>
      <c r="K296" s="87" t="str">
        <f t="shared" si="25"/>
        <v/>
      </c>
      <c r="L296" s="99"/>
    </row>
    <row r="297" spans="1:12" s="32" customFormat="1" ht="39.75" customHeight="1" thickBot="1" x14ac:dyDescent="0.3">
      <c r="A297" s="155"/>
      <c r="B297" s="156"/>
      <c r="C297" s="157"/>
      <c r="D297" s="157"/>
      <c r="E297" s="156"/>
      <c r="F297" s="158"/>
      <c r="G297" s="158"/>
      <c r="H297" s="207"/>
      <c r="I297" s="160" t="str">
        <f t="shared" si="26"/>
        <v/>
      </c>
      <c r="J297" s="158"/>
      <c r="K297" s="161" t="str">
        <f t="shared" si="25"/>
        <v/>
      </c>
      <c r="L297" s="162"/>
    </row>
    <row r="298" spans="1:12" s="32" customFormat="1" ht="42.75" customHeight="1" thickTop="1" x14ac:dyDescent="0.35">
      <c r="A298" s="218" t="s">
        <v>82</v>
      </c>
      <c r="B298" s="218"/>
      <c r="C298" s="218"/>
      <c r="D298" s="35"/>
      <c r="E298" s="173" t="s">
        <v>67</v>
      </c>
      <c r="F298" s="154">
        <f>SUM(F277:F297)</f>
        <v>0</v>
      </c>
      <c r="G298" s="154">
        <f t="shared" ref="G298:K298" si="27">SUM(G277:G297)</f>
        <v>0</v>
      </c>
      <c r="H298" s="154"/>
      <c r="I298" s="154">
        <f t="shared" si="27"/>
        <v>0</v>
      </c>
      <c r="J298" s="154">
        <f t="shared" si="27"/>
        <v>0</v>
      </c>
      <c r="K298" s="154">
        <f t="shared" si="27"/>
        <v>0</v>
      </c>
      <c r="L298" s="174">
        <f>SUM(L278:L297)</f>
        <v>0</v>
      </c>
    </row>
    <row r="299" spans="1:12" s="32" customFormat="1" ht="42.75" customHeight="1" x14ac:dyDescent="0.35">
      <c r="A299" s="218"/>
      <c r="B299" s="218"/>
      <c r="C299" s="218"/>
      <c r="D299" s="35"/>
      <c r="E299" s="224" t="s">
        <v>35</v>
      </c>
      <c r="F299" s="225"/>
      <c r="G299" s="225"/>
      <c r="H299" s="225"/>
      <c r="I299" s="225"/>
      <c r="J299" s="225"/>
      <c r="K299" s="151" t="str">
        <f>IF($L$8=0,"100%",$L$8)</f>
        <v>100%</v>
      </c>
      <c r="L299" s="170"/>
    </row>
    <row r="300" spans="1:12" s="32" customFormat="1" ht="60.75" customHeight="1" thickBot="1" x14ac:dyDescent="0.25">
      <c r="A300" s="184" t="s">
        <v>69</v>
      </c>
      <c r="B300" s="185" t="s">
        <v>70</v>
      </c>
      <c r="C300" s="141"/>
      <c r="D300" s="141"/>
      <c r="E300" s="222" t="s">
        <v>68</v>
      </c>
      <c r="F300" s="223"/>
      <c r="G300" s="223"/>
      <c r="H300" s="223"/>
      <c r="I300" s="223"/>
      <c r="J300" s="223"/>
      <c r="K300" s="171">
        <f>K298*K299</f>
        <v>0</v>
      </c>
      <c r="L300" s="172"/>
    </row>
    <row r="301" spans="1:12" s="32" customFormat="1" ht="20.25" customHeight="1" thickBot="1" x14ac:dyDescent="0.25">
      <c r="A301" s="37" t="s">
        <v>19</v>
      </c>
      <c r="B301" s="36"/>
      <c r="C301" s="36"/>
      <c r="D301" s="36"/>
      <c r="E301" s="152"/>
      <c r="F301" s="152"/>
      <c r="G301" s="152"/>
      <c r="H301" s="152"/>
      <c r="I301" s="152"/>
      <c r="J301" s="152"/>
      <c r="K301" s="143" t="s">
        <v>62</v>
      </c>
      <c r="L301" s="144">
        <f>IF(K310&lt;&gt;K331,10,IF(K277&lt;&gt;K298,9,IF(K244&lt;&gt;K265,8,IF(K211&lt;&gt;K232,7,(IF(K178&lt;&gt;K199,6,(IF(K145&lt;&gt;K166,5,IF(K112&lt;&gt;K133,4,IF(K79&lt;&gt;K100,3,IF(K46&lt;&gt;K67,2,1)))))))))))</f>
        <v>1</v>
      </c>
    </row>
    <row r="302" spans="1:12" s="141" customFormat="1" ht="42" customHeight="1" thickBot="1" x14ac:dyDescent="0.25">
      <c r="A302" s="140">
        <f>$A$4</f>
        <v>0</v>
      </c>
      <c r="B302" s="38"/>
      <c r="C302" s="219" t="str">
        <f>$C$4</f>
        <v>Personalkosten ohne Sachausgabenpauschale</v>
      </c>
      <c r="D302" s="220"/>
      <c r="E302" s="220"/>
      <c r="F302" s="220"/>
      <c r="G302" s="220"/>
      <c r="H302" s="220"/>
      <c r="I302" s="220"/>
      <c r="J302" s="220"/>
      <c r="K302" s="220"/>
      <c r="L302" s="221"/>
    </row>
    <row r="303" spans="1:12" s="141" customFormat="1" ht="35.1" customHeight="1" thickBot="1" x14ac:dyDescent="0.35">
      <c r="A303" s="77"/>
      <c r="B303" s="7"/>
      <c r="C303" s="77" t="s">
        <v>25</v>
      </c>
      <c r="D303" s="77"/>
      <c r="E303" s="142"/>
      <c r="F303" s="142"/>
      <c r="G303" s="142"/>
      <c r="H303" s="142"/>
      <c r="I303" s="142"/>
      <c r="J303" s="142"/>
      <c r="K303" s="142"/>
      <c r="L303" s="39"/>
    </row>
    <row r="304" spans="1:12" s="141" customFormat="1" ht="35.1" customHeight="1" thickBot="1" x14ac:dyDescent="0.3">
      <c r="A304" s="15"/>
      <c r="B304" s="16"/>
      <c r="C304" s="15"/>
      <c r="D304" s="15"/>
      <c r="F304" s="18" t="s">
        <v>42</v>
      </c>
      <c r="G304" s="216" t="str">
        <f>Start!$C$27</f>
        <v>nein</v>
      </c>
      <c r="H304" s="217"/>
      <c r="L304" s="39"/>
    </row>
    <row r="305" spans="1:12" s="141" customFormat="1" ht="35.1" customHeight="1" thickBot="1" x14ac:dyDescent="0.25">
      <c r="A305" s="92" t="s">
        <v>0</v>
      </c>
      <c r="B305" s="40"/>
      <c r="C305" s="5">
        <f>Start!$C$12</f>
        <v>0</v>
      </c>
      <c r="D305" s="129"/>
      <c r="F305" s="18" t="str">
        <f>$E$8</f>
        <v>Antragsnummer:</v>
      </c>
      <c r="G305" s="216" t="str">
        <f>Start!$C$22&amp;Start!$D$22</f>
        <v>EP4-</v>
      </c>
      <c r="H305" s="217"/>
      <c r="I305" s="105"/>
      <c r="J305" s="41"/>
      <c r="K305" s="41"/>
      <c r="L305" s="42"/>
    </row>
    <row r="306" spans="1:12" s="141" customFormat="1" x14ac:dyDescent="0.2">
      <c r="A306" s="93"/>
      <c r="B306" s="20"/>
      <c r="C306" s="21"/>
      <c r="D306" s="21"/>
      <c r="E306" s="21"/>
      <c r="F306" s="21"/>
      <c r="G306" s="21"/>
      <c r="H306" s="21"/>
      <c r="I306" s="39"/>
      <c r="J306" s="43"/>
      <c r="K306" s="43"/>
      <c r="L306" s="43"/>
    </row>
    <row r="307" spans="1:12" s="141" customFormat="1" ht="111.75" customHeight="1" x14ac:dyDescent="0.2">
      <c r="A307" s="22" t="str">
        <f>$A$11</f>
        <v>lfd.
Nr.</v>
      </c>
      <c r="B307" s="23" t="str">
        <f>$B$11</f>
        <v>Rechnungsdatum/ Belegdatum</v>
      </c>
      <c r="C307" s="22" t="str">
        <f>$C$11</f>
        <v>Rechnungssteller</v>
      </c>
      <c r="D307" s="22" t="s">
        <v>46</v>
      </c>
      <c r="E307" s="22" t="str">
        <f>$E$11</f>
        <v>Zahlungsdatum</v>
      </c>
      <c r="F307" s="22" t="str">
        <f>$F$11</f>
        <v>bezahlter Rechnungsbetrag
(brutto)</v>
      </c>
      <c r="G307" s="22" t="str">
        <f>$G$11</f>
        <v>in Rechnung nicht genutzter ausge-wiesener Betrag für Skonti, Rabatte
(brutto)</v>
      </c>
      <c r="H307" s="22" t="str">
        <f>$H$11</f>
        <v>MwSt.-
Satz</v>
      </c>
      <c r="I307" s="22" t="str">
        <f>$I$11</f>
        <v>MwSt</v>
      </c>
      <c r="J307" s="22" t="str">
        <f>$J$11</f>
        <v>in Rechnung enthaltene, aber nicht projektbezogene, nicht zuwendungsfähige  Postitionen (netto)</v>
      </c>
      <c r="K307" s="22" t="str">
        <f>$K$11</f>
        <v>beantragte zuwendungsfähige 
Ausgaben vor Kostenschlüssel</v>
      </c>
      <c r="L307" s="24" t="str">
        <f>$L$11</f>
        <v>Kürzung</v>
      </c>
    </row>
    <row r="308" spans="1:12" s="141" customFormat="1" ht="18" x14ac:dyDescent="0.2">
      <c r="A308" s="111"/>
      <c r="B308" s="112"/>
      <c r="C308" s="111"/>
      <c r="D308" s="28"/>
      <c r="E308" s="111"/>
      <c r="F308" s="111" t="str">
        <f>$F$12</f>
        <v>[EUR]</v>
      </c>
      <c r="G308" s="111" t="str">
        <f>$G$12</f>
        <v>[EUR]</v>
      </c>
      <c r="H308" s="111" t="str">
        <f>$H$12</f>
        <v>[%]</v>
      </c>
      <c r="I308" s="111" t="str">
        <f>$I$12</f>
        <v>[EUR]</v>
      </c>
      <c r="J308" s="111" t="str">
        <f>$J$12</f>
        <v>[EUR]</v>
      </c>
      <c r="K308" s="111" t="str">
        <f>$K$12</f>
        <v>[EUR]</v>
      </c>
      <c r="L308" s="113" t="str">
        <f>$L$12</f>
        <v>[J/N]</v>
      </c>
    </row>
    <row r="309" spans="1:12" s="88" customFormat="1" ht="20.25" customHeight="1" x14ac:dyDescent="0.25">
      <c r="A309" s="118" t="str">
        <f>$A$13</f>
        <v>(1)</v>
      </c>
      <c r="B309" s="119" t="str">
        <f>$B$13</f>
        <v>(2)</v>
      </c>
      <c r="C309" s="118" t="str">
        <f>$C$13</f>
        <v>(3)</v>
      </c>
      <c r="D309" s="118" t="str">
        <f>$D$13</f>
        <v>(4)</v>
      </c>
      <c r="E309" s="24" t="str">
        <f>$E$13</f>
        <v>(5)</v>
      </c>
      <c r="F309" s="24" t="str">
        <f>$F$13</f>
        <v>(6)</v>
      </c>
      <c r="G309" s="24" t="str">
        <f>$G$13</f>
        <v>(7)</v>
      </c>
      <c r="H309" s="24" t="str">
        <f>$H$13</f>
        <v>(8)</v>
      </c>
      <c r="I309" s="24" t="str">
        <f>$I$13</f>
        <v>(9)</v>
      </c>
      <c r="J309" s="24" t="str">
        <f>$J$13</f>
        <v>(10)</v>
      </c>
      <c r="K309" s="120" t="str">
        <f>$K$13</f>
        <v>(11) = (6)-(7)-(9)-(10)</v>
      </c>
      <c r="L309" s="114" t="str">
        <f>$L$13</f>
        <v>(12)</v>
      </c>
    </row>
    <row r="310" spans="1:12" s="88" customFormat="1" ht="39" customHeight="1" x14ac:dyDescent="0.25">
      <c r="A310" s="234" t="s">
        <v>79</v>
      </c>
      <c r="B310" s="235"/>
      <c r="C310" s="235"/>
      <c r="D310" s="235"/>
      <c r="E310" s="236"/>
      <c r="F310" s="150">
        <f>F298</f>
        <v>0</v>
      </c>
      <c r="G310" s="150">
        <f>G298</f>
        <v>0</v>
      </c>
      <c r="H310" s="148"/>
      <c r="I310" s="150">
        <f>I298</f>
        <v>0</v>
      </c>
      <c r="J310" s="150">
        <f>J298</f>
        <v>0</v>
      </c>
      <c r="K310" s="106">
        <f>K298</f>
        <v>0</v>
      </c>
      <c r="L310" s="133"/>
    </row>
    <row r="311" spans="1:12" s="32" customFormat="1" ht="39.75" customHeight="1" x14ac:dyDescent="0.25">
      <c r="A311" s="50"/>
      <c r="B311" s="2"/>
      <c r="C311" s="1"/>
      <c r="D311" s="1"/>
      <c r="E311" s="2"/>
      <c r="F311" s="4"/>
      <c r="G311" s="4"/>
      <c r="H311" s="206"/>
      <c r="I311" s="132" t="str">
        <f>IF(H311="","",(F311-G311)-(F311-G311)/(1+H311/100))</f>
        <v/>
      </c>
      <c r="J311" s="4"/>
      <c r="K311" s="87" t="str">
        <f t="shared" ref="K311:K330" si="28">IF($F$6="ja",(IF(F311="","",(F311-G311-J311*((100+H311)/100)))),IF(F311="","",(F311-G311-I311-J311)))</f>
        <v/>
      </c>
      <c r="L311" s="99"/>
    </row>
    <row r="312" spans="1:12" s="32" customFormat="1" ht="39.75" customHeight="1" x14ac:dyDescent="0.25">
      <c r="A312" s="50"/>
      <c r="B312" s="2"/>
      <c r="C312" s="1"/>
      <c r="D312" s="1"/>
      <c r="E312" s="2"/>
      <c r="F312" s="4"/>
      <c r="G312" s="4"/>
      <c r="H312" s="206"/>
      <c r="I312" s="132" t="str">
        <f t="shared" ref="I312:I330" si="29">IF(H312="","",(F312-G312)-(F312-G312)/(1+H312/100))</f>
        <v/>
      </c>
      <c r="J312" s="4"/>
      <c r="K312" s="87" t="str">
        <f t="shared" si="28"/>
        <v/>
      </c>
      <c r="L312" s="99"/>
    </row>
    <row r="313" spans="1:12" s="32" customFormat="1" ht="39.75" customHeight="1" x14ac:dyDescent="0.25">
      <c r="A313" s="50"/>
      <c r="B313" s="2"/>
      <c r="C313" s="1"/>
      <c r="D313" s="1"/>
      <c r="E313" s="2"/>
      <c r="F313" s="4"/>
      <c r="G313" s="4"/>
      <c r="H313" s="206"/>
      <c r="I313" s="132" t="str">
        <f t="shared" si="29"/>
        <v/>
      </c>
      <c r="J313" s="4"/>
      <c r="K313" s="87" t="str">
        <f t="shared" si="28"/>
        <v/>
      </c>
      <c r="L313" s="99"/>
    </row>
    <row r="314" spans="1:12" s="32" customFormat="1" ht="39.75" customHeight="1" x14ac:dyDescent="0.25">
      <c r="A314" s="50"/>
      <c r="B314" s="2"/>
      <c r="C314" s="1"/>
      <c r="D314" s="1"/>
      <c r="E314" s="2"/>
      <c r="F314" s="4"/>
      <c r="G314" s="4"/>
      <c r="H314" s="206"/>
      <c r="I314" s="132" t="str">
        <f t="shared" si="29"/>
        <v/>
      </c>
      <c r="J314" s="4"/>
      <c r="K314" s="87" t="str">
        <f t="shared" si="28"/>
        <v/>
      </c>
      <c r="L314" s="99"/>
    </row>
    <row r="315" spans="1:12" s="32" customFormat="1" ht="39.75" customHeight="1" x14ac:dyDescent="0.25">
      <c r="A315" s="50"/>
      <c r="B315" s="2"/>
      <c r="C315" s="1"/>
      <c r="D315" s="1"/>
      <c r="E315" s="2"/>
      <c r="F315" s="4"/>
      <c r="G315" s="4"/>
      <c r="H315" s="206"/>
      <c r="I315" s="132" t="str">
        <f t="shared" si="29"/>
        <v/>
      </c>
      <c r="J315" s="4"/>
      <c r="K315" s="87" t="str">
        <f t="shared" si="28"/>
        <v/>
      </c>
      <c r="L315" s="99"/>
    </row>
    <row r="316" spans="1:12" s="32" customFormat="1" ht="39.75" customHeight="1" x14ac:dyDescent="0.25">
      <c r="A316" s="50"/>
      <c r="B316" s="2"/>
      <c r="C316" s="1"/>
      <c r="D316" s="1"/>
      <c r="E316" s="2"/>
      <c r="F316" s="4"/>
      <c r="G316" s="4"/>
      <c r="H316" s="206"/>
      <c r="I316" s="132" t="str">
        <f t="shared" si="29"/>
        <v/>
      </c>
      <c r="J316" s="4"/>
      <c r="K316" s="87" t="str">
        <f t="shared" si="28"/>
        <v/>
      </c>
      <c r="L316" s="99"/>
    </row>
    <row r="317" spans="1:12" s="32" customFormat="1" ht="39.75" customHeight="1" x14ac:dyDescent="0.25">
      <c r="A317" s="50"/>
      <c r="B317" s="2"/>
      <c r="C317" s="1"/>
      <c r="D317" s="1"/>
      <c r="E317" s="2"/>
      <c r="F317" s="4"/>
      <c r="G317" s="4"/>
      <c r="H317" s="206"/>
      <c r="I317" s="132" t="str">
        <f t="shared" si="29"/>
        <v/>
      </c>
      <c r="J317" s="4"/>
      <c r="K317" s="87" t="str">
        <f t="shared" si="28"/>
        <v/>
      </c>
      <c r="L317" s="99"/>
    </row>
    <row r="318" spans="1:12" s="32" customFormat="1" ht="39.75" customHeight="1" x14ac:dyDescent="0.25">
      <c r="A318" s="50"/>
      <c r="B318" s="2"/>
      <c r="C318" s="1"/>
      <c r="D318" s="1"/>
      <c r="E318" s="2"/>
      <c r="F318" s="4"/>
      <c r="G318" s="4"/>
      <c r="H318" s="206"/>
      <c r="I318" s="132" t="str">
        <f t="shared" si="29"/>
        <v/>
      </c>
      <c r="J318" s="4"/>
      <c r="K318" s="87" t="str">
        <f t="shared" si="28"/>
        <v/>
      </c>
      <c r="L318" s="99"/>
    </row>
    <row r="319" spans="1:12" s="32" customFormat="1" ht="39.75" customHeight="1" x14ac:dyDescent="0.25">
      <c r="A319" s="50"/>
      <c r="B319" s="2"/>
      <c r="C319" s="1"/>
      <c r="D319" s="1"/>
      <c r="E319" s="2"/>
      <c r="F319" s="4"/>
      <c r="G319" s="4"/>
      <c r="H319" s="206"/>
      <c r="I319" s="132" t="str">
        <f t="shared" si="29"/>
        <v/>
      </c>
      <c r="J319" s="4"/>
      <c r="K319" s="87" t="str">
        <f t="shared" si="28"/>
        <v/>
      </c>
      <c r="L319" s="99"/>
    </row>
    <row r="320" spans="1:12" s="32" customFormat="1" ht="39.75" customHeight="1" x14ac:dyDescent="0.25">
      <c r="A320" s="50"/>
      <c r="B320" s="2"/>
      <c r="C320" s="1"/>
      <c r="D320" s="1"/>
      <c r="E320" s="2"/>
      <c r="F320" s="4"/>
      <c r="G320" s="4"/>
      <c r="H320" s="206"/>
      <c r="I320" s="132" t="str">
        <f t="shared" si="29"/>
        <v/>
      </c>
      <c r="J320" s="4"/>
      <c r="K320" s="87" t="str">
        <f t="shared" si="28"/>
        <v/>
      </c>
      <c r="L320" s="99"/>
    </row>
    <row r="321" spans="1:12" s="32" customFormat="1" ht="39.75" customHeight="1" x14ac:dyDescent="0.25">
      <c r="A321" s="50"/>
      <c r="B321" s="2"/>
      <c r="C321" s="1"/>
      <c r="D321" s="1"/>
      <c r="E321" s="2"/>
      <c r="F321" s="4"/>
      <c r="G321" s="4"/>
      <c r="H321" s="206"/>
      <c r="I321" s="132" t="str">
        <f t="shared" si="29"/>
        <v/>
      </c>
      <c r="J321" s="4"/>
      <c r="K321" s="87" t="str">
        <f t="shared" si="28"/>
        <v/>
      </c>
      <c r="L321" s="99"/>
    </row>
    <row r="322" spans="1:12" s="32" customFormat="1" ht="39.75" customHeight="1" x14ac:dyDescent="0.25">
      <c r="A322" s="50"/>
      <c r="B322" s="2"/>
      <c r="C322" s="1"/>
      <c r="D322" s="1"/>
      <c r="E322" s="2"/>
      <c r="F322" s="4"/>
      <c r="G322" s="4"/>
      <c r="H322" s="206"/>
      <c r="I322" s="132" t="str">
        <f t="shared" si="29"/>
        <v/>
      </c>
      <c r="J322" s="4"/>
      <c r="K322" s="87" t="str">
        <f t="shared" si="28"/>
        <v/>
      </c>
      <c r="L322" s="99"/>
    </row>
    <row r="323" spans="1:12" s="32" customFormat="1" ht="39.75" customHeight="1" x14ac:dyDescent="0.25">
      <c r="A323" s="50"/>
      <c r="B323" s="2"/>
      <c r="C323" s="1"/>
      <c r="D323" s="1"/>
      <c r="E323" s="2"/>
      <c r="F323" s="4"/>
      <c r="G323" s="4"/>
      <c r="H323" s="206"/>
      <c r="I323" s="132" t="str">
        <f t="shared" si="29"/>
        <v/>
      </c>
      <c r="J323" s="4"/>
      <c r="K323" s="87" t="str">
        <f t="shared" si="28"/>
        <v/>
      </c>
      <c r="L323" s="99"/>
    </row>
    <row r="324" spans="1:12" s="32" customFormat="1" ht="39.75" customHeight="1" x14ac:dyDescent="0.25">
      <c r="A324" s="50"/>
      <c r="B324" s="2"/>
      <c r="C324" s="1"/>
      <c r="D324" s="1"/>
      <c r="E324" s="2"/>
      <c r="F324" s="4"/>
      <c r="G324" s="4"/>
      <c r="H324" s="206"/>
      <c r="I324" s="132" t="str">
        <f t="shared" si="29"/>
        <v/>
      </c>
      <c r="J324" s="4"/>
      <c r="K324" s="87" t="str">
        <f t="shared" si="28"/>
        <v/>
      </c>
      <c r="L324" s="99"/>
    </row>
    <row r="325" spans="1:12" s="32" customFormat="1" ht="39.75" customHeight="1" x14ac:dyDescent="0.25">
      <c r="A325" s="50"/>
      <c r="B325" s="2"/>
      <c r="C325" s="1"/>
      <c r="D325" s="1"/>
      <c r="E325" s="2"/>
      <c r="F325" s="4"/>
      <c r="G325" s="4"/>
      <c r="H325" s="206"/>
      <c r="I325" s="132" t="str">
        <f t="shared" si="29"/>
        <v/>
      </c>
      <c r="J325" s="4"/>
      <c r="K325" s="87" t="str">
        <f t="shared" si="28"/>
        <v/>
      </c>
      <c r="L325" s="99"/>
    </row>
    <row r="326" spans="1:12" s="32" customFormat="1" ht="39.75" customHeight="1" x14ac:dyDescent="0.25">
      <c r="A326" s="50"/>
      <c r="B326" s="2"/>
      <c r="C326" s="1"/>
      <c r="D326" s="1"/>
      <c r="E326" s="2"/>
      <c r="F326" s="4"/>
      <c r="G326" s="4"/>
      <c r="H326" s="206"/>
      <c r="I326" s="132" t="str">
        <f t="shared" si="29"/>
        <v/>
      </c>
      <c r="J326" s="4"/>
      <c r="K326" s="87" t="str">
        <f t="shared" si="28"/>
        <v/>
      </c>
      <c r="L326" s="99"/>
    </row>
    <row r="327" spans="1:12" s="32" customFormat="1" ht="39.75" customHeight="1" x14ac:dyDescent="0.25">
      <c r="A327" s="50"/>
      <c r="B327" s="2"/>
      <c r="C327" s="1"/>
      <c r="D327" s="1"/>
      <c r="E327" s="2"/>
      <c r="F327" s="4"/>
      <c r="G327" s="4"/>
      <c r="H327" s="206"/>
      <c r="I327" s="132" t="str">
        <f t="shared" si="29"/>
        <v/>
      </c>
      <c r="J327" s="4"/>
      <c r="K327" s="87" t="str">
        <f t="shared" si="28"/>
        <v/>
      </c>
      <c r="L327" s="99"/>
    </row>
    <row r="328" spans="1:12" s="32" customFormat="1" ht="39.75" customHeight="1" x14ac:dyDescent="0.25">
      <c r="A328" s="50"/>
      <c r="B328" s="2"/>
      <c r="C328" s="1"/>
      <c r="D328" s="1"/>
      <c r="E328" s="2"/>
      <c r="F328" s="4"/>
      <c r="G328" s="4"/>
      <c r="H328" s="206"/>
      <c r="I328" s="132" t="str">
        <f t="shared" si="29"/>
        <v/>
      </c>
      <c r="J328" s="4"/>
      <c r="K328" s="87" t="str">
        <f t="shared" si="28"/>
        <v/>
      </c>
      <c r="L328" s="99"/>
    </row>
    <row r="329" spans="1:12" s="32" customFormat="1" ht="39.75" customHeight="1" x14ac:dyDescent="0.25">
      <c r="A329" s="50"/>
      <c r="B329" s="2"/>
      <c r="C329" s="1"/>
      <c r="D329" s="1"/>
      <c r="E329" s="2"/>
      <c r="F329" s="4"/>
      <c r="G329" s="4"/>
      <c r="H329" s="206"/>
      <c r="I329" s="132" t="str">
        <f t="shared" si="29"/>
        <v/>
      </c>
      <c r="J329" s="4"/>
      <c r="K329" s="87" t="str">
        <f t="shared" si="28"/>
        <v/>
      </c>
      <c r="L329" s="99"/>
    </row>
    <row r="330" spans="1:12" s="32" customFormat="1" ht="39.75" customHeight="1" thickBot="1" x14ac:dyDescent="0.3">
      <c r="A330" s="155"/>
      <c r="B330" s="156"/>
      <c r="C330" s="157"/>
      <c r="D330" s="157"/>
      <c r="E330" s="156"/>
      <c r="F330" s="158"/>
      <c r="G330" s="158"/>
      <c r="H330" s="207"/>
      <c r="I330" s="160" t="str">
        <f t="shared" si="29"/>
        <v/>
      </c>
      <c r="J330" s="158"/>
      <c r="K330" s="161" t="str">
        <f t="shared" si="28"/>
        <v/>
      </c>
      <c r="L330" s="162"/>
    </row>
    <row r="331" spans="1:12" s="32" customFormat="1" ht="42.75" customHeight="1" thickTop="1" x14ac:dyDescent="0.35">
      <c r="A331" s="218" t="s">
        <v>82</v>
      </c>
      <c r="B331" s="218"/>
      <c r="C331" s="218"/>
      <c r="D331" s="35"/>
      <c r="E331" s="173" t="s">
        <v>67</v>
      </c>
      <c r="F331" s="154">
        <f>SUM(F310:F330)</f>
        <v>0</v>
      </c>
      <c r="G331" s="154">
        <f t="shared" ref="G331:K331" si="30">SUM(G310:G330)</f>
        <v>0</v>
      </c>
      <c r="H331" s="154"/>
      <c r="I331" s="154">
        <f t="shared" si="30"/>
        <v>0</v>
      </c>
      <c r="J331" s="154">
        <f t="shared" si="30"/>
        <v>0</v>
      </c>
      <c r="K331" s="154">
        <f t="shared" si="30"/>
        <v>0</v>
      </c>
      <c r="L331" s="174">
        <f>SUM(L311:L330)</f>
        <v>0</v>
      </c>
    </row>
    <row r="332" spans="1:12" s="32" customFormat="1" ht="42.75" customHeight="1" x14ac:dyDescent="0.35">
      <c r="A332" s="218"/>
      <c r="B332" s="218"/>
      <c r="C332" s="218"/>
      <c r="D332" s="35"/>
      <c r="E332" s="224" t="s">
        <v>35</v>
      </c>
      <c r="F332" s="225"/>
      <c r="G332" s="225"/>
      <c r="H332" s="225"/>
      <c r="I332" s="225"/>
      <c r="J332" s="225"/>
      <c r="K332" s="151" t="str">
        <f>IF($L$8=0,"100%",$L$8)</f>
        <v>100%</v>
      </c>
      <c r="L332" s="170"/>
    </row>
    <row r="333" spans="1:12" s="32" customFormat="1" ht="60.75" customHeight="1" thickBot="1" x14ac:dyDescent="0.25">
      <c r="A333" s="184" t="s">
        <v>69</v>
      </c>
      <c r="B333" s="185" t="s">
        <v>70</v>
      </c>
      <c r="C333" s="141"/>
      <c r="D333" s="141"/>
      <c r="E333" s="222" t="s">
        <v>68</v>
      </c>
      <c r="F333" s="223"/>
      <c r="G333" s="223"/>
      <c r="H333" s="223"/>
      <c r="I333" s="223"/>
      <c r="J333" s="223"/>
      <c r="K333" s="171">
        <f>K331*K332</f>
        <v>0</v>
      </c>
      <c r="L333" s="172"/>
    </row>
  </sheetData>
  <sheetProtection password="85A8" sheet="1" objects="1" scenarios="1" selectLockedCells="1"/>
  <protectedRanges>
    <protectedRange password="C1D2" sqref="L14:L33 L46:L66 L79:L99 L112:L132 L145:L165 L178:L198 L211:L231 L244:L264 L277:L297 L310:L330" name="Bereich1"/>
  </protectedRanges>
  <mergeCells count="73">
    <mergeCell ref="A277:E277"/>
    <mergeCell ref="A310:E310"/>
    <mergeCell ref="E333:J333"/>
    <mergeCell ref="E300:J300"/>
    <mergeCell ref="C302:L302"/>
    <mergeCell ref="G304:H304"/>
    <mergeCell ref="G305:H305"/>
    <mergeCell ref="E267:J267"/>
    <mergeCell ref="C269:L269"/>
    <mergeCell ref="F8:G8"/>
    <mergeCell ref="A331:C332"/>
    <mergeCell ref="E332:J332"/>
    <mergeCell ref="G271:H271"/>
    <mergeCell ref="G272:H272"/>
    <mergeCell ref="A298:C299"/>
    <mergeCell ref="E299:J299"/>
    <mergeCell ref="A46:E46"/>
    <mergeCell ref="A79:E79"/>
    <mergeCell ref="A112:E112"/>
    <mergeCell ref="A145:E145"/>
    <mergeCell ref="G238:H238"/>
    <mergeCell ref="G239:H239"/>
    <mergeCell ref="A265:C266"/>
    <mergeCell ref="E266:J266"/>
    <mergeCell ref="A244:E244"/>
    <mergeCell ref="A232:C233"/>
    <mergeCell ref="E233:J233"/>
    <mergeCell ref="E234:J234"/>
    <mergeCell ref="C236:L236"/>
    <mergeCell ref="E201:J201"/>
    <mergeCell ref="C203:L203"/>
    <mergeCell ref="G205:H205"/>
    <mergeCell ref="G206:H206"/>
    <mergeCell ref="A211:E211"/>
    <mergeCell ref="C170:L170"/>
    <mergeCell ref="G172:H172"/>
    <mergeCell ref="G173:H173"/>
    <mergeCell ref="A199:C200"/>
    <mergeCell ref="E200:J200"/>
    <mergeCell ref="A178:E178"/>
    <mergeCell ref="A166:C167"/>
    <mergeCell ref="E167:J167"/>
    <mergeCell ref="E168:J168"/>
    <mergeCell ref="A133:C134"/>
    <mergeCell ref="C137:L137"/>
    <mergeCell ref="G139:H139"/>
    <mergeCell ref="G106:H106"/>
    <mergeCell ref="G140:H140"/>
    <mergeCell ref="G73:H73"/>
    <mergeCell ref="G2:L2"/>
    <mergeCell ref="E135:J135"/>
    <mergeCell ref="G74:H74"/>
    <mergeCell ref="G107:H107"/>
    <mergeCell ref="G41:H41"/>
    <mergeCell ref="E101:J101"/>
    <mergeCell ref="C104:L104"/>
    <mergeCell ref="E68:J68"/>
    <mergeCell ref="E102:J102"/>
    <mergeCell ref="E69:J69"/>
    <mergeCell ref="A100:C101"/>
    <mergeCell ref="E134:J134"/>
    <mergeCell ref="A4:B4"/>
    <mergeCell ref="C4:L4"/>
    <mergeCell ref="A38:B38"/>
    <mergeCell ref="I7:K7"/>
    <mergeCell ref="I8:K8"/>
    <mergeCell ref="C38:L38"/>
    <mergeCell ref="G40:H40"/>
    <mergeCell ref="A67:C68"/>
    <mergeCell ref="C71:L71"/>
    <mergeCell ref="E36:J36"/>
    <mergeCell ref="E35:J35"/>
    <mergeCell ref="A34:C35"/>
  </mergeCells>
  <dataValidations count="1">
    <dataValidation type="date" allowBlank="1" showInputMessage="1" showErrorMessage="1" errorTitle="Eingabe von einem Datum erwartet" error="Bitte geben Sie hier ein Datum_x000a_nach dem Schema tt.mm.jjjj ein." sqref="B14:B33 B80:B99 B113:B132 B47:B66 B212:B231 B146:B165 B179:B198 B245:B264 B278:B297 B311:B330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9" fitToHeight="0" orientation="landscape" r:id="rId1"/>
  <headerFooter alignWithMargins="0"/>
  <rowBreaks count="9" manualBreakCount="9">
    <brk id="36" max="16383" man="1"/>
    <brk id="69" max="16383" man="1"/>
    <brk id="102" max="16383" man="1"/>
    <brk id="135" max="16383" man="1"/>
    <brk id="168" max="16383" man="1"/>
    <brk id="201" max="16383" man="1"/>
    <brk id="234" max="16383" man="1"/>
    <brk id="267" max="16383" man="1"/>
    <brk id="300" max="16383" man="1"/>
  </rowBreaks>
  <ignoredErrors>
    <ignoredError sqref="A13:C1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Drop!$B$5:$B$7</xm:f>
          </x14:formula1>
          <xm:sqref>O14 E7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L332"/>
  <sheetViews>
    <sheetView showGridLines="0" showRuler="0" zoomScale="50" zoomScaleNormal="50" zoomScaleSheetLayoutView="30" zoomScalePageLayoutView="40" workbookViewId="0">
      <selection activeCell="H310" sqref="H310:H329"/>
    </sheetView>
  </sheetViews>
  <sheetFormatPr baseColWidth="10" defaultColWidth="0" defaultRowHeight="14.25" x14ac:dyDescent="0.2"/>
  <cols>
    <col min="1" max="1" width="10.7109375" style="190" customWidth="1"/>
    <col min="2" max="2" width="25" style="7" customWidth="1"/>
    <col min="3" max="3" width="96.42578125" style="190" customWidth="1"/>
    <col min="4" max="4" width="12.85546875" style="190" customWidth="1"/>
    <col min="5" max="5" width="25" style="190" customWidth="1"/>
    <col min="6" max="7" width="30" style="190" customWidth="1"/>
    <col min="8" max="8" width="15.85546875" style="190" customWidth="1"/>
    <col min="9" max="10" width="30" style="190" customWidth="1"/>
    <col min="11" max="11" width="31.28515625" style="190" customWidth="1"/>
    <col min="12" max="12" width="19.42578125" style="190" customWidth="1"/>
    <col min="13" max="16344" width="11.42578125" style="190" customWidth="1"/>
    <col min="16345" max="16384" width="36" style="190" customWidth="1"/>
  </cols>
  <sheetData>
    <row r="1" spans="1:12" ht="30" x14ac:dyDescent="0.4">
      <c r="A1" s="6" t="s">
        <v>108</v>
      </c>
      <c r="K1" s="143" t="s">
        <v>53</v>
      </c>
      <c r="L1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2" spans="1:12" ht="28.5" customHeight="1" x14ac:dyDescent="0.4">
      <c r="A2" s="8" t="s">
        <v>39</v>
      </c>
      <c r="F2" s="86">
        <f>Start!$G$5</f>
        <v>0</v>
      </c>
      <c r="G2" s="232">
        <f>Start!$C$25</f>
        <v>0</v>
      </c>
      <c r="H2" s="232"/>
      <c r="I2" s="232"/>
      <c r="J2" s="232"/>
      <c r="K2" s="232"/>
      <c r="L2" s="232"/>
    </row>
    <row r="3" spans="1:12" ht="20.25" customHeight="1" thickBot="1" x14ac:dyDescent="0.35">
      <c r="A3" s="9"/>
      <c r="C3" s="10"/>
      <c r="D3" s="10"/>
      <c r="E3" s="11"/>
      <c r="F3" s="11"/>
      <c r="G3" s="11"/>
      <c r="H3" s="11"/>
      <c r="I3" s="11"/>
    </row>
    <row r="4" spans="1:12" ht="42" customHeight="1" thickBot="1" x14ac:dyDescent="0.25">
      <c r="A4" s="233"/>
      <c r="B4" s="233"/>
      <c r="C4" s="226" t="s">
        <v>93</v>
      </c>
      <c r="D4" s="227"/>
      <c r="E4" s="227"/>
      <c r="F4" s="227"/>
      <c r="G4" s="227"/>
      <c r="H4" s="227"/>
      <c r="I4" s="227"/>
      <c r="J4" s="227"/>
      <c r="K4" s="227"/>
      <c r="L4" s="228"/>
    </row>
    <row r="5" spans="1:12" ht="35.1" customHeight="1" thickBot="1" x14ac:dyDescent="0.35">
      <c r="B5" s="12"/>
      <c r="C5" s="98" t="s">
        <v>104</v>
      </c>
      <c r="D5" s="98"/>
      <c r="E5" s="13"/>
      <c r="F5" s="14"/>
      <c r="G5" s="14"/>
      <c r="J5" s="79"/>
      <c r="K5" s="131"/>
      <c r="L5" s="131"/>
    </row>
    <row r="6" spans="1:12" ht="35.1" hidden="1" customHeight="1" thickBot="1" x14ac:dyDescent="0.35">
      <c r="B6" s="12"/>
      <c r="C6" s="98"/>
      <c r="D6" s="98"/>
      <c r="E6" s="18" t="s">
        <v>42</v>
      </c>
      <c r="F6" s="139" t="str">
        <f>Start!$C$27</f>
        <v>nein</v>
      </c>
      <c r="G6" s="14"/>
      <c r="J6" s="79"/>
      <c r="K6" s="131"/>
      <c r="L6" s="131"/>
    </row>
    <row r="7" spans="1:12" ht="35.1" customHeight="1" thickBot="1" x14ac:dyDescent="0.3">
      <c r="A7" s="15"/>
      <c r="B7" s="16"/>
      <c r="C7" s="15"/>
      <c r="D7" s="15"/>
      <c r="I7" s="230" t="s">
        <v>66</v>
      </c>
      <c r="J7" s="230"/>
      <c r="K7" s="231"/>
      <c r="L7" s="191">
        <v>0.8</v>
      </c>
    </row>
    <row r="8" spans="1:12" s="19" customFormat="1" ht="44.25" customHeight="1" thickBot="1" x14ac:dyDescent="0.25">
      <c r="A8" s="91" t="s">
        <v>0</v>
      </c>
      <c r="B8" s="17"/>
      <c r="C8" s="5">
        <f>Start!$C$12</f>
        <v>0</v>
      </c>
      <c r="D8" s="129"/>
      <c r="E8" s="18" t="s">
        <v>52</v>
      </c>
      <c r="F8" s="216" t="str">
        <f>Start!$C$22&amp;Start!$D$22</f>
        <v>EP4-</v>
      </c>
      <c r="G8" s="217"/>
      <c r="H8" s="39"/>
      <c r="I8" s="230" t="s">
        <v>105</v>
      </c>
      <c r="J8" s="230"/>
      <c r="K8" s="231"/>
      <c r="L8" s="130"/>
    </row>
    <row r="9" spans="1:12" x14ac:dyDescent="0.2">
      <c r="A9" s="93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25" customFormat="1" ht="111.75" customHeight="1" x14ac:dyDescent="0.25">
      <c r="A10" s="22" t="s">
        <v>18</v>
      </c>
      <c r="B10" s="23" t="s">
        <v>96</v>
      </c>
      <c r="C10" s="22" t="s">
        <v>1</v>
      </c>
      <c r="D10" s="22" t="s">
        <v>46</v>
      </c>
      <c r="E10" s="22" t="s">
        <v>21</v>
      </c>
      <c r="F10" s="22" t="s">
        <v>2</v>
      </c>
      <c r="G10" s="22" t="s">
        <v>36</v>
      </c>
      <c r="H10" s="22" t="s">
        <v>37</v>
      </c>
      <c r="I10" s="22" t="s">
        <v>33</v>
      </c>
      <c r="J10" s="22" t="s">
        <v>47</v>
      </c>
      <c r="K10" s="22" t="s">
        <v>43</v>
      </c>
      <c r="L10" s="24" t="s">
        <v>29</v>
      </c>
    </row>
    <row r="11" spans="1:12" s="31" customFormat="1" ht="18" x14ac:dyDescent="0.25">
      <c r="A11" s="26"/>
      <c r="B11" s="27"/>
      <c r="C11" s="28"/>
      <c r="D11" s="28"/>
      <c r="E11" s="28"/>
      <c r="F11" s="29" t="s">
        <v>38</v>
      </c>
      <c r="G11" s="29" t="s">
        <v>38</v>
      </c>
      <c r="H11" s="29" t="s">
        <v>32</v>
      </c>
      <c r="I11" s="29" t="s">
        <v>38</v>
      </c>
      <c r="J11" s="29" t="s">
        <v>38</v>
      </c>
      <c r="K11" s="29" t="s">
        <v>38</v>
      </c>
      <c r="L11" s="30" t="s">
        <v>30</v>
      </c>
    </row>
    <row r="12" spans="1:12" s="88" customFormat="1" ht="21.75" customHeight="1" x14ac:dyDescent="0.25">
      <c r="A12" s="115" t="s">
        <v>4</v>
      </c>
      <c r="B12" s="116" t="s">
        <v>5</v>
      </c>
      <c r="C12" s="115" t="s">
        <v>6</v>
      </c>
      <c r="D12" s="115" t="s">
        <v>7</v>
      </c>
      <c r="E12" s="115" t="s">
        <v>8</v>
      </c>
      <c r="F12" s="115" t="s">
        <v>9</v>
      </c>
      <c r="G12" s="115" t="s">
        <v>10</v>
      </c>
      <c r="H12" s="115" t="s">
        <v>11</v>
      </c>
      <c r="I12" s="115" t="s">
        <v>27</v>
      </c>
      <c r="J12" s="115" t="s">
        <v>22</v>
      </c>
      <c r="K12" s="117" t="s">
        <v>48</v>
      </c>
      <c r="L12" s="103" t="s">
        <v>49</v>
      </c>
    </row>
    <row r="13" spans="1:12" s="32" customFormat="1" ht="39.75" customHeight="1" x14ac:dyDescent="0.25">
      <c r="A13" s="50"/>
      <c r="B13" s="2"/>
      <c r="C13" s="1"/>
      <c r="D13" s="1"/>
      <c r="E13" s="2"/>
      <c r="F13" s="4"/>
      <c r="G13" s="4"/>
      <c r="H13" s="206"/>
      <c r="I13" s="132" t="str">
        <f>IF(H13="","",(F13-G13)-(F13-G13)/(1+H13/100))</f>
        <v/>
      </c>
      <c r="J13" s="4"/>
      <c r="K13" s="87" t="str">
        <f t="shared" ref="K13:K32" si="0">IF($F$6="ja",(IF(F13="","",(F13-G13-J13*((100+H13)/100)))),IF(F13="","",(F13-G13-I13-J13)))</f>
        <v/>
      </c>
      <c r="L13" s="99"/>
    </row>
    <row r="14" spans="1:12" s="32" customFormat="1" ht="39.75" customHeight="1" x14ac:dyDescent="0.25">
      <c r="A14" s="50"/>
      <c r="B14" s="2"/>
      <c r="C14" s="1"/>
      <c r="D14" s="1"/>
      <c r="E14" s="2"/>
      <c r="F14" s="4"/>
      <c r="G14" s="4"/>
      <c r="H14" s="206"/>
      <c r="I14" s="132" t="str">
        <f t="shared" ref="I14:I32" si="1">IF(H14="","",(F14-G14)-(F14-G14)/(1+H14/100))</f>
        <v/>
      </c>
      <c r="J14" s="4"/>
      <c r="K14" s="87" t="str">
        <f t="shared" si="0"/>
        <v/>
      </c>
      <c r="L14" s="99"/>
    </row>
    <row r="15" spans="1:12" s="32" customFormat="1" ht="39.75" customHeight="1" x14ac:dyDescent="0.25">
      <c r="A15" s="50"/>
      <c r="B15" s="2"/>
      <c r="C15" s="1"/>
      <c r="D15" s="1"/>
      <c r="E15" s="2"/>
      <c r="F15" s="4"/>
      <c r="G15" s="4"/>
      <c r="H15" s="206"/>
      <c r="I15" s="132" t="str">
        <f t="shared" si="1"/>
        <v/>
      </c>
      <c r="J15" s="4"/>
      <c r="K15" s="87" t="str">
        <f t="shared" si="0"/>
        <v/>
      </c>
      <c r="L15" s="99"/>
    </row>
    <row r="16" spans="1:12" s="32" customFormat="1" ht="39.75" customHeight="1" x14ac:dyDescent="0.25">
      <c r="A16" s="50"/>
      <c r="B16" s="2"/>
      <c r="C16" s="1"/>
      <c r="D16" s="1"/>
      <c r="E16" s="2"/>
      <c r="F16" s="4"/>
      <c r="G16" s="4"/>
      <c r="H16" s="206"/>
      <c r="I16" s="132" t="str">
        <f t="shared" si="1"/>
        <v/>
      </c>
      <c r="J16" s="4"/>
      <c r="K16" s="87" t="str">
        <f t="shared" si="0"/>
        <v/>
      </c>
      <c r="L16" s="99"/>
    </row>
    <row r="17" spans="1:12" s="32" customFormat="1" ht="39.75" customHeight="1" x14ac:dyDescent="0.25">
      <c r="A17" s="50"/>
      <c r="B17" s="2"/>
      <c r="C17" s="1"/>
      <c r="D17" s="1"/>
      <c r="E17" s="2"/>
      <c r="F17" s="4"/>
      <c r="G17" s="4"/>
      <c r="H17" s="206"/>
      <c r="I17" s="132" t="str">
        <f t="shared" si="1"/>
        <v/>
      </c>
      <c r="J17" s="4"/>
      <c r="K17" s="87" t="str">
        <f t="shared" si="0"/>
        <v/>
      </c>
      <c r="L17" s="99"/>
    </row>
    <row r="18" spans="1:12" s="32" customFormat="1" ht="39.75" customHeight="1" x14ac:dyDescent="0.25">
      <c r="A18" s="50"/>
      <c r="B18" s="2"/>
      <c r="C18" s="1"/>
      <c r="D18" s="1"/>
      <c r="E18" s="2"/>
      <c r="F18" s="4"/>
      <c r="G18" s="4"/>
      <c r="H18" s="206"/>
      <c r="I18" s="132" t="str">
        <f t="shared" si="1"/>
        <v/>
      </c>
      <c r="J18" s="4"/>
      <c r="K18" s="87" t="str">
        <f t="shared" si="0"/>
        <v/>
      </c>
      <c r="L18" s="99"/>
    </row>
    <row r="19" spans="1:12" s="32" customFormat="1" ht="39.75" customHeight="1" x14ac:dyDescent="0.25">
      <c r="A19" s="50"/>
      <c r="B19" s="2"/>
      <c r="C19" s="1"/>
      <c r="D19" s="1"/>
      <c r="E19" s="2"/>
      <c r="F19" s="4"/>
      <c r="G19" s="4"/>
      <c r="H19" s="206"/>
      <c r="I19" s="132" t="str">
        <f t="shared" si="1"/>
        <v/>
      </c>
      <c r="J19" s="4"/>
      <c r="K19" s="87" t="str">
        <f t="shared" si="0"/>
        <v/>
      </c>
      <c r="L19" s="99"/>
    </row>
    <row r="20" spans="1:12" s="32" customFormat="1" ht="39.75" customHeight="1" x14ac:dyDescent="0.25">
      <c r="A20" s="50"/>
      <c r="B20" s="2"/>
      <c r="C20" s="1"/>
      <c r="D20" s="1"/>
      <c r="E20" s="2"/>
      <c r="F20" s="4"/>
      <c r="G20" s="4"/>
      <c r="H20" s="206"/>
      <c r="I20" s="132" t="str">
        <f t="shared" si="1"/>
        <v/>
      </c>
      <c r="J20" s="4"/>
      <c r="K20" s="87" t="str">
        <f t="shared" si="0"/>
        <v/>
      </c>
      <c r="L20" s="99"/>
    </row>
    <row r="21" spans="1:12" s="32" customFormat="1" ht="39.75" customHeight="1" x14ac:dyDescent="0.25">
      <c r="A21" s="50"/>
      <c r="B21" s="2"/>
      <c r="C21" s="1"/>
      <c r="D21" s="1"/>
      <c r="E21" s="2"/>
      <c r="F21" s="4"/>
      <c r="G21" s="4"/>
      <c r="H21" s="206"/>
      <c r="I21" s="132" t="str">
        <f t="shared" si="1"/>
        <v/>
      </c>
      <c r="J21" s="4"/>
      <c r="K21" s="87" t="str">
        <f t="shared" si="0"/>
        <v/>
      </c>
      <c r="L21" s="99"/>
    </row>
    <row r="22" spans="1:12" s="32" customFormat="1" ht="39.75" customHeight="1" x14ac:dyDescent="0.25">
      <c r="A22" s="50"/>
      <c r="B22" s="2"/>
      <c r="C22" s="1"/>
      <c r="D22" s="1"/>
      <c r="E22" s="2"/>
      <c r="F22" s="4"/>
      <c r="G22" s="4"/>
      <c r="H22" s="206"/>
      <c r="I22" s="132" t="str">
        <f t="shared" si="1"/>
        <v/>
      </c>
      <c r="J22" s="4"/>
      <c r="K22" s="87" t="str">
        <f t="shared" si="0"/>
        <v/>
      </c>
      <c r="L22" s="99"/>
    </row>
    <row r="23" spans="1:12" s="32" customFormat="1" ht="39.75" customHeight="1" x14ac:dyDescent="0.25">
      <c r="A23" s="50"/>
      <c r="B23" s="2"/>
      <c r="C23" s="1"/>
      <c r="D23" s="1"/>
      <c r="E23" s="2"/>
      <c r="F23" s="4"/>
      <c r="G23" s="4"/>
      <c r="H23" s="206"/>
      <c r="I23" s="132" t="str">
        <f t="shared" si="1"/>
        <v/>
      </c>
      <c r="J23" s="4"/>
      <c r="K23" s="87" t="str">
        <f t="shared" si="0"/>
        <v/>
      </c>
      <c r="L23" s="99"/>
    </row>
    <row r="24" spans="1:12" s="32" customFormat="1" ht="39.75" customHeight="1" x14ac:dyDescent="0.25">
      <c r="A24" s="50"/>
      <c r="B24" s="2"/>
      <c r="C24" s="1"/>
      <c r="D24" s="1"/>
      <c r="E24" s="2"/>
      <c r="F24" s="4"/>
      <c r="G24" s="4"/>
      <c r="H24" s="206"/>
      <c r="I24" s="132" t="str">
        <f t="shared" si="1"/>
        <v/>
      </c>
      <c r="J24" s="4"/>
      <c r="K24" s="87" t="str">
        <f t="shared" si="0"/>
        <v/>
      </c>
      <c r="L24" s="99"/>
    </row>
    <row r="25" spans="1:12" s="32" customFormat="1" ht="39.75" customHeight="1" x14ac:dyDescent="0.25">
      <c r="A25" s="50"/>
      <c r="B25" s="2"/>
      <c r="C25" s="1"/>
      <c r="D25" s="1"/>
      <c r="E25" s="2"/>
      <c r="F25" s="4"/>
      <c r="G25" s="4"/>
      <c r="H25" s="206"/>
      <c r="I25" s="132" t="str">
        <f t="shared" si="1"/>
        <v/>
      </c>
      <c r="J25" s="4"/>
      <c r="K25" s="87" t="str">
        <f t="shared" si="0"/>
        <v/>
      </c>
      <c r="L25" s="99"/>
    </row>
    <row r="26" spans="1:12" s="32" customFormat="1" ht="39.75" customHeight="1" x14ac:dyDescent="0.25">
      <c r="A26" s="50"/>
      <c r="B26" s="2"/>
      <c r="C26" s="1"/>
      <c r="D26" s="1"/>
      <c r="E26" s="2"/>
      <c r="F26" s="4"/>
      <c r="G26" s="4"/>
      <c r="H26" s="206"/>
      <c r="I26" s="132" t="str">
        <f t="shared" si="1"/>
        <v/>
      </c>
      <c r="J26" s="4"/>
      <c r="K26" s="87" t="str">
        <f t="shared" si="0"/>
        <v/>
      </c>
      <c r="L26" s="99"/>
    </row>
    <row r="27" spans="1:12" s="32" customFormat="1" ht="39.75" customHeight="1" x14ac:dyDescent="0.25">
      <c r="A27" s="50"/>
      <c r="B27" s="2"/>
      <c r="C27" s="1"/>
      <c r="D27" s="1"/>
      <c r="E27" s="2"/>
      <c r="F27" s="4"/>
      <c r="G27" s="4"/>
      <c r="H27" s="206"/>
      <c r="I27" s="132" t="str">
        <f t="shared" si="1"/>
        <v/>
      </c>
      <c r="J27" s="4"/>
      <c r="K27" s="87" t="str">
        <f t="shared" si="0"/>
        <v/>
      </c>
      <c r="L27" s="99"/>
    </row>
    <row r="28" spans="1:12" s="32" customFormat="1" ht="39.75" customHeight="1" x14ac:dyDescent="0.25">
      <c r="A28" s="50"/>
      <c r="B28" s="2"/>
      <c r="C28" s="1"/>
      <c r="D28" s="1"/>
      <c r="E28" s="2"/>
      <c r="F28" s="4"/>
      <c r="G28" s="4"/>
      <c r="H28" s="206"/>
      <c r="I28" s="132" t="str">
        <f t="shared" si="1"/>
        <v/>
      </c>
      <c r="J28" s="4"/>
      <c r="K28" s="87" t="str">
        <f t="shared" si="0"/>
        <v/>
      </c>
      <c r="L28" s="99"/>
    </row>
    <row r="29" spans="1:12" s="32" customFormat="1" ht="39.75" customHeight="1" x14ac:dyDescent="0.25">
      <c r="A29" s="50"/>
      <c r="B29" s="2"/>
      <c r="C29" s="1"/>
      <c r="D29" s="1"/>
      <c r="E29" s="2"/>
      <c r="F29" s="4"/>
      <c r="G29" s="4"/>
      <c r="H29" s="206"/>
      <c r="I29" s="132" t="str">
        <f t="shared" si="1"/>
        <v/>
      </c>
      <c r="J29" s="4"/>
      <c r="K29" s="87" t="str">
        <f t="shared" si="0"/>
        <v/>
      </c>
      <c r="L29" s="99"/>
    </row>
    <row r="30" spans="1:12" s="32" customFormat="1" ht="39.75" customHeight="1" x14ac:dyDescent="0.25">
      <c r="A30" s="50"/>
      <c r="B30" s="2"/>
      <c r="C30" s="1"/>
      <c r="D30" s="1"/>
      <c r="E30" s="2"/>
      <c r="F30" s="4"/>
      <c r="G30" s="4"/>
      <c r="H30" s="206"/>
      <c r="I30" s="132" t="str">
        <f t="shared" si="1"/>
        <v/>
      </c>
      <c r="J30" s="4"/>
      <c r="K30" s="87" t="str">
        <f t="shared" si="0"/>
        <v/>
      </c>
      <c r="L30" s="99"/>
    </row>
    <row r="31" spans="1:12" s="32" customFormat="1" ht="39.75" customHeight="1" x14ac:dyDescent="0.25">
      <c r="A31" s="50"/>
      <c r="B31" s="2"/>
      <c r="C31" s="1"/>
      <c r="D31" s="1"/>
      <c r="E31" s="2"/>
      <c r="F31" s="4"/>
      <c r="G31" s="4"/>
      <c r="H31" s="206"/>
      <c r="I31" s="132" t="str">
        <f t="shared" si="1"/>
        <v/>
      </c>
      <c r="J31" s="4"/>
      <c r="K31" s="87" t="str">
        <f t="shared" si="0"/>
        <v/>
      </c>
      <c r="L31" s="99"/>
    </row>
    <row r="32" spans="1:12" s="32" customFormat="1" ht="39.75" customHeight="1" thickBot="1" x14ac:dyDescent="0.3">
      <c r="A32" s="157"/>
      <c r="B32" s="157"/>
      <c r="C32" s="157"/>
      <c r="D32" s="157"/>
      <c r="E32" s="156"/>
      <c r="F32" s="158"/>
      <c r="G32" s="158"/>
      <c r="H32" s="207"/>
      <c r="I32" s="160" t="str">
        <f t="shared" si="1"/>
        <v/>
      </c>
      <c r="J32" s="158"/>
      <c r="K32" s="161" t="str">
        <f t="shared" si="0"/>
        <v/>
      </c>
      <c r="L32" s="162"/>
    </row>
    <row r="33" spans="1:12" ht="42" customHeight="1" thickTop="1" x14ac:dyDescent="0.35">
      <c r="A33" s="218" t="s">
        <v>82</v>
      </c>
      <c r="B33" s="218"/>
      <c r="C33" s="218"/>
      <c r="D33" s="35"/>
      <c r="E33" s="173" t="s">
        <v>67</v>
      </c>
      <c r="F33" s="154">
        <f>SUM(F13:F32)</f>
        <v>0</v>
      </c>
      <c r="G33" s="154">
        <f>SUM(G13:G32)</f>
        <v>0</v>
      </c>
      <c r="H33" s="153"/>
      <c r="I33" s="154">
        <f>SUM(I13:I32)</f>
        <v>0</v>
      </c>
      <c r="J33" s="154">
        <f>SUM(J13:J32)</f>
        <v>0</v>
      </c>
      <c r="K33" s="154">
        <f>SUM(K13:K32)</f>
        <v>0</v>
      </c>
      <c r="L33" s="174">
        <f>SUM(L13:L32)</f>
        <v>0</v>
      </c>
    </row>
    <row r="34" spans="1:12" ht="42" customHeight="1" x14ac:dyDescent="0.35">
      <c r="A34" s="218"/>
      <c r="B34" s="218"/>
      <c r="C34" s="218"/>
      <c r="D34" s="35"/>
      <c r="E34" s="224" t="s">
        <v>35</v>
      </c>
      <c r="F34" s="225"/>
      <c r="G34" s="225"/>
      <c r="H34" s="225"/>
      <c r="I34" s="225"/>
      <c r="J34" s="225"/>
      <c r="K34" s="151" t="str">
        <f>IF($L$8=0,"100%",$L$8)</f>
        <v>100%</v>
      </c>
      <c r="L34" s="170"/>
    </row>
    <row r="35" spans="1:12" ht="60.75" customHeight="1" thickBot="1" x14ac:dyDescent="0.25">
      <c r="A35" s="184" t="s">
        <v>69</v>
      </c>
      <c r="B35" s="185" t="s">
        <v>70</v>
      </c>
      <c r="C35" s="39"/>
      <c r="E35" s="222" t="s">
        <v>68</v>
      </c>
      <c r="F35" s="223"/>
      <c r="G35" s="223"/>
      <c r="H35" s="223"/>
      <c r="I35" s="223"/>
      <c r="J35" s="223"/>
      <c r="K35" s="171">
        <f>K33*K34</f>
        <v>0</v>
      </c>
      <c r="L35" s="172"/>
    </row>
    <row r="36" spans="1:12" s="36" customFormat="1" ht="27" customHeight="1" thickBot="1" x14ac:dyDescent="0.25">
      <c r="A36" s="37" t="s">
        <v>19</v>
      </c>
      <c r="C36" s="85"/>
      <c r="D36" s="85"/>
      <c r="E36" s="85"/>
      <c r="F36" s="85"/>
      <c r="G36" s="85"/>
      <c r="H36" s="85"/>
      <c r="I36" s="85"/>
      <c r="J36" s="85"/>
      <c r="K36" s="143" t="s">
        <v>56</v>
      </c>
      <c r="L36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37" spans="1:12" ht="42" customHeight="1" thickBot="1" x14ac:dyDescent="0.25">
      <c r="A37" s="229">
        <f>$A$4</f>
        <v>0</v>
      </c>
      <c r="B37" s="229"/>
      <c r="C37" s="219" t="str">
        <f>$C$4</f>
        <v>Sonstige Ausgaben für die Zusammenarbeit und die Durchführung des Projekts (z.B., Reisekosten, Aufwandsentschädigung, Öffentlichkeitsarbeit)</v>
      </c>
      <c r="D37" s="220"/>
      <c r="E37" s="220"/>
      <c r="F37" s="220"/>
      <c r="G37" s="220"/>
      <c r="H37" s="220"/>
      <c r="I37" s="220"/>
      <c r="J37" s="220"/>
      <c r="K37" s="220"/>
      <c r="L37" s="221"/>
    </row>
    <row r="38" spans="1:12" ht="35.1" customHeight="1" thickBot="1" x14ac:dyDescent="0.35">
      <c r="A38" s="77"/>
      <c r="C38" s="98" t="s">
        <v>25</v>
      </c>
      <c r="D38" s="98"/>
      <c r="E38" s="142"/>
      <c r="F38" s="142"/>
      <c r="G38" s="142"/>
      <c r="H38" s="142"/>
      <c r="I38" s="142"/>
      <c r="J38" s="142"/>
      <c r="K38" s="142"/>
      <c r="L38" s="39"/>
    </row>
    <row r="39" spans="1:12" ht="35.1" customHeight="1" thickBot="1" x14ac:dyDescent="0.3">
      <c r="A39" s="15"/>
      <c r="B39" s="16"/>
      <c r="C39" s="15"/>
      <c r="D39" s="15"/>
      <c r="F39" s="18" t="s">
        <v>42</v>
      </c>
      <c r="G39" s="216" t="str">
        <f>Start!$C$27</f>
        <v>nein</v>
      </c>
      <c r="H39" s="217"/>
      <c r="J39" s="41"/>
      <c r="K39" s="41"/>
      <c r="L39" s="42"/>
    </row>
    <row r="40" spans="1:12" s="19" customFormat="1" ht="35.1" customHeight="1" thickBot="1" x14ac:dyDescent="0.3">
      <c r="A40" s="92" t="s">
        <v>0</v>
      </c>
      <c r="B40" s="40"/>
      <c r="C40" s="5">
        <f>Start!$C$12</f>
        <v>0</v>
      </c>
      <c r="D40" s="129"/>
      <c r="F40" s="18" t="str">
        <f>$E$8</f>
        <v>Antragsnummer:</v>
      </c>
      <c r="G40" s="216" t="str">
        <f>Start!$C$22&amp;Start!$D$22</f>
        <v>EP4-</v>
      </c>
      <c r="H40" s="217"/>
      <c r="I40" s="105"/>
      <c r="J40" s="41"/>
      <c r="K40" s="41"/>
      <c r="L40" s="42"/>
    </row>
    <row r="41" spans="1:12" s="32" customFormat="1" ht="29.25" customHeight="1" x14ac:dyDescent="0.2">
      <c r="A41" s="93"/>
      <c r="B41" s="20"/>
      <c r="C41" s="21"/>
      <c r="D41" s="21"/>
      <c r="E41" s="21"/>
      <c r="F41" s="21"/>
      <c r="G41" s="21"/>
      <c r="H41" s="21"/>
      <c r="I41" s="39"/>
      <c r="J41" s="43"/>
      <c r="K41" s="43"/>
      <c r="L41" s="43"/>
    </row>
    <row r="42" spans="1:12" s="25" customFormat="1" ht="111.75" customHeight="1" x14ac:dyDescent="0.25">
      <c r="A42" s="22" t="str">
        <f>$A$10</f>
        <v>lfd.
Nr.</v>
      </c>
      <c r="B42" s="23" t="str">
        <f>$B$10</f>
        <v>Rechnungsdatum/ Belegdatum</v>
      </c>
      <c r="C42" s="22" t="str">
        <f>$C$10</f>
        <v>Rechnungssteller</v>
      </c>
      <c r="D42" s="22" t="s">
        <v>46</v>
      </c>
      <c r="E42" s="22" t="str">
        <f>$E$10</f>
        <v>Zahlungsdatum</v>
      </c>
      <c r="F42" s="22" t="str">
        <f>$F$10</f>
        <v>bezahlter Rechnungsbetrag
(brutto)</v>
      </c>
      <c r="G42" s="22" t="str">
        <f>$G$10</f>
        <v>in Rechnung nicht genutzter ausge-wiesener Betrag für Skonti, Rabatte
(brutto)</v>
      </c>
      <c r="H42" s="22" t="str">
        <f>$H$10</f>
        <v>MwSt.-
Satz</v>
      </c>
      <c r="I42" s="22" t="str">
        <f>$I$10</f>
        <v>MwSt</v>
      </c>
      <c r="J42" s="22" t="str">
        <f>$J$10</f>
        <v>in Rechnung enthaltene, aber nicht projektbezogene, nicht zuwendungsfähige  Postitionen (netto)</v>
      </c>
      <c r="K42" s="22" t="str">
        <f>$K$10</f>
        <v>beantragte zuwendungsfähige 
Ausgaben vor Kostenschlüssel</v>
      </c>
      <c r="L42" s="24" t="str">
        <f>$L$10</f>
        <v>Kürzung</v>
      </c>
    </row>
    <row r="43" spans="1:12" s="31" customFormat="1" ht="17.25" customHeight="1" x14ac:dyDescent="0.25">
      <c r="A43" s="111"/>
      <c r="B43" s="112"/>
      <c r="C43" s="111"/>
      <c r="D43" s="28"/>
      <c r="E43" s="111"/>
      <c r="F43" s="111" t="str">
        <f>$F$11</f>
        <v>[EUR]</v>
      </c>
      <c r="G43" s="111" t="str">
        <f>$G$11</f>
        <v>[EUR]</v>
      </c>
      <c r="H43" s="111" t="str">
        <f>$H$11</f>
        <v>[%]</v>
      </c>
      <c r="I43" s="111" t="str">
        <f>$I$11</f>
        <v>[EUR]</v>
      </c>
      <c r="J43" s="111" t="str">
        <f>$J$11</f>
        <v>[EUR]</v>
      </c>
      <c r="K43" s="111" t="str">
        <f>$K$11</f>
        <v>[EUR]</v>
      </c>
      <c r="L43" s="113" t="str">
        <f>$L$11</f>
        <v>[J/N]</v>
      </c>
    </row>
    <row r="44" spans="1:12" s="88" customFormat="1" ht="21.75" customHeight="1" x14ac:dyDescent="0.25">
      <c r="A44" s="118" t="str">
        <f>$A$12</f>
        <v>(1)</v>
      </c>
      <c r="B44" s="119" t="str">
        <f>$B$12</f>
        <v>(2)</v>
      </c>
      <c r="C44" s="118" t="str">
        <f>$C$12</f>
        <v>(3)</v>
      </c>
      <c r="D44" s="118" t="str">
        <f>$D$12</f>
        <v>(4)</v>
      </c>
      <c r="E44" s="24" t="str">
        <f>$E$12</f>
        <v>(5)</v>
      </c>
      <c r="F44" s="24" t="str">
        <f>$F$12</f>
        <v>(6)</v>
      </c>
      <c r="G44" s="24" t="str">
        <f>$G$12</f>
        <v>(7)</v>
      </c>
      <c r="H44" s="24" t="str">
        <f>$H$12</f>
        <v>(8)</v>
      </c>
      <c r="I44" s="24" t="str">
        <f>$I$12</f>
        <v>(9)</v>
      </c>
      <c r="J44" s="24" t="str">
        <f>$J$12</f>
        <v>(10)</v>
      </c>
      <c r="K44" s="120" t="str">
        <f>$K$12</f>
        <v>(11) = (6)-(7)-(9)-(10)</v>
      </c>
      <c r="L44" s="114" t="str">
        <f>$L$12</f>
        <v>(12)</v>
      </c>
    </row>
    <row r="45" spans="1:12" s="32" customFormat="1" ht="39.950000000000003" customHeight="1" x14ac:dyDescent="0.25">
      <c r="A45" s="234" t="s">
        <v>71</v>
      </c>
      <c r="B45" s="235"/>
      <c r="C45" s="235"/>
      <c r="D45" s="235"/>
      <c r="E45" s="236"/>
      <c r="F45" s="150">
        <f>F33</f>
        <v>0</v>
      </c>
      <c r="G45" s="150">
        <f>G33</f>
        <v>0</v>
      </c>
      <c r="H45" s="189"/>
      <c r="I45" s="150">
        <f>I33</f>
        <v>0</v>
      </c>
      <c r="J45" s="150">
        <f>J33</f>
        <v>0</v>
      </c>
      <c r="K45" s="106">
        <f>K33</f>
        <v>0</v>
      </c>
      <c r="L45" s="133"/>
    </row>
    <row r="46" spans="1:12" s="32" customFormat="1" ht="39.75" customHeight="1" x14ac:dyDescent="0.25">
      <c r="A46" s="50"/>
      <c r="B46" s="2"/>
      <c r="C46" s="1"/>
      <c r="D46" s="1"/>
      <c r="E46" s="2"/>
      <c r="F46" s="4"/>
      <c r="G46" s="4"/>
      <c r="H46" s="206"/>
      <c r="I46" s="132" t="str">
        <f>IF(H46="","",(F46-G46)-(F46-G46)/(1+H46/100))</f>
        <v/>
      </c>
      <c r="J46" s="4"/>
      <c r="K46" s="87" t="str">
        <f t="shared" ref="K46:K65" si="2">IF($F$6="ja",(IF(F46="","",(F46-G46-J46*((100+H46)/100)))),IF(F46="","",(F46-G46-I46-J46)))</f>
        <v/>
      </c>
      <c r="L46" s="99"/>
    </row>
    <row r="47" spans="1:12" s="32" customFormat="1" ht="39.75" customHeight="1" x14ac:dyDescent="0.25">
      <c r="A47" s="50"/>
      <c r="B47" s="2"/>
      <c r="C47" s="1"/>
      <c r="D47" s="1"/>
      <c r="E47" s="2"/>
      <c r="F47" s="4"/>
      <c r="G47" s="4"/>
      <c r="H47" s="206"/>
      <c r="I47" s="132" t="str">
        <f t="shared" ref="I47:I65" si="3">IF(H47="","",(F47-G47)-(F47-G47)/(1+H47/100))</f>
        <v/>
      </c>
      <c r="J47" s="4"/>
      <c r="K47" s="87" t="str">
        <f t="shared" si="2"/>
        <v/>
      </c>
      <c r="L47" s="99"/>
    </row>
    <row r="48" spans="1:12" s="32" customFormat="1" ht="39.75" customHeight="1" x14ac:dyDescent="0.25">
      <c r="A48" s="50"/>
      <c r="B48" s="2"/>
      <c r="C48" s="1"/>
      <c r="D48" s="1"/>
      <c r="E48" s="2"/>
      <c r="F48" s="4"/>
      <c r="G48" s="4"/>
      <c r="H48" s="206"/>
      <c r="I48" s="132" t="str">
        <f t="shared" si="3"/>
        <v/>
      </c>
      <c r="J48" s="4"/>
      <c r="K48" s="87" t="str">
        <f t="shared" si="2"/>
        <v/>
      </c>
      <c r="L48" s="99"/>
    </row>
    <row r="49" spans="1:12" s="32" customFormat="1" ht="39.75" customHeight="1" x14ac:dyDescent="0.25">
      <c r="A49" s="50"/>
      <c r="B49" s="2"/>
      <c r="C49" s="1"/>
      <c r="D49" s="1"/>
      <c r="E49" s="2"/>
      <c r="F49" s="4"/>
      <c r="G49" s="4"/>
      <c r="H49" s="206"/>
      <c r="I49" s="132" t="str">
        <f t="shared" si="3"/>
        <v/>
      </c>
      <c r="J49" s="4"/>
      <c r="K49" s="87" t="str">
        <f t="shared" si="2"/>
        <v/>
      </c>
      <c r="L49" s="99"/>
    </row>
    <row r="50" spans="1:12" s="32" customFormat="1" ht="39.75" customHeight="1" x14ac:dyDescent="0.25">
      <c r="A50" s="50"/>
      <c r="B50" s="2"/>
      <c r="C50" s="1"/>
      <c r="D50" s="1"/>
      <c r="E50" s="2"/>
      <c r="F50" s="4"/>
      <c r="G50" s="4"/>
      <c r="H50" s="206"/>
      <c r="I50" s="132" t="str">
        <f t="shared" si="3"/>
        <v/>
      </c>
      <c r="J50" s="4"/>
      <c r="K50" s="87" t="str">
        <f t="shared" si="2"/>
        <v/>
      </c>
      <c r="L50" s="99"/>
    </row>
    <row r="51" spans="1:12" s="32" customFormat="1" ht="39.75" customHeight="1" x14ac:dyDescent="0.25">
      <c r="A51" s="50"/>
      <c r="B51" s="2"/>
      <c r="C51" s="1"/>
      <c r="D51" s="1"/>
      <c r="E51" s="2"/>
      <c r="F51" s="4"/>
      <c r="G51" s="4"/>
      <c r="H51" s="206"/>
      <c r="I51" s="132" t="str">
        <f t="shared" si="3"/>
        <v/>
      </c>
      <c r="J51" s="4"/>
      <c r="K51" s="87" t="str">
        <f t="shared" si="2"/>
        <v/>
      </c>
      <c r="L51" s="99"/>
    </row>
    <row r="52" spans="1:12" s="32" customFormat="1" ht="39.75" customHeight="1" x14ac:dyDescent="0.25">
      <c r="A52" s="50"/>
      <c r="B52" s="2"/>
      <c r="C52" s="1"/>
      <c r="D52" s="1"/>
      <c r="E52" s="2"/>
      <c r="F52" s="4"/>
      <c r="G52" s="4"/>
      <c r="H52" s="206"/>
      <c r="I52" s="132" t="str">
        <f t="shared" si="3"/>
        <v/>
      </c>
      <c r="J52" s="4"/>
      <c r="K52" s="87" t="str">
        <f t="shared" si="2"/>
        <v/>
      </c>
      <c r="L52" s="99"/>
    </row>
    <row r="53" spans="1:12" s="32" customFormat="1" ht="39.75" customHeight="1" x14ac:dyDescent="0.25">
      <c r="A53" s="50"/>
      <c r="B53" s="2"/>
      <c r="C53" s="1"/>
      <c r="D53" s="1"/>
      <c r="E53" s="2"/>
      <c r="F53" s="4"/>
      <c r="G53" s="4"/>
      <c r="H53" s="206"/>
      <c r="I53" s="132" t="str">
        <f t="shared" si="3"/>
        <v/>
      </c>
      <c r="J53" s="4"/>
      <c r="K53" s="87" t="str">
        <f t="shared" si="2"/>
        <v/>
      </c>
      <c r="L53" s="99"/>
    </row>
    <row r="54" spans="1:12" s="32" customFormat="1" ht="39.75" customHeight="1" x14ac:dyDescent="0.25">
      <c r="A54" s="50"/>
      <c r="B54" s="2"/>
      <c r="C54" s="1"/>
      <c r="D54" s="1"/>
      <c r="E54" s="2"/>
      <c r="F54" s="4"/>
      <c r="G54" s="4"/>
      <c r="H54" s="206"/>
      <c r="I54" s="132" t="str">
        <f t="shared" si="3"/>
        <v/>
      </c>
      <c r="J54" s="4"/>
      <c r="K54" s="87" t="str">
        <f t="shared" si="2"/>
        <v/>
      </c>
      <c r="L54" s="99"/>
    </row>
    <row r="55" spans="1:12" s="32" customFormat="1" ht="39.75" customHeight="1" x14ac:dyDescent="0.25">
      <c r="A55" s="50"/>
      <c r="B55" s="2"/>
      <c r="C55" s="1"/>
      <c r="D55" s="1"/>
      <c r="E55" s="2"/>
      <c r="F55" s="4"/>
      <c r="G55" s="4"/>
      <c r="H55" s="206"/>
      <c r="I55" s="132" t="str">
        <f t="shared" si="3"/>
        <v/>
      </c>
      <c r="J55" s="4"/>
      <c r="K55" s="87" t="str">
        <f t="shared" si="2"/>
        <v/>
      </c>
      <c r="L55" s="99"/>
    </row>
    <row r="56" spans="1:12" s="32" customFormat="1" ht="39.75" customHeight="1" x14ac:dyDescent="0.25">
      <c r="A56" s="50"/>
      <c r="B56" s="2"/>
      <c r="C56" s="1"/>
      <c r="D56" s="1"/>
      <c r="E56" s="2"/>
      <c r="F56" s="4"/>
      <c r="G56" s="4"/>
      <c r="H56" s="206"/>
      <c r="I56" s="132" t="str">
        <f t="shared" si="3"/>
        <v/>
      </c>
      <c r="J56" s="4"/>
      <c r="K56" s="87" t="str">
        <f t="shared" si="2"/>
        <v/>
      </c>
      <c r="L56" s="99"/>
    </row>
    <row r="57" spans="1:12" s="32" customFormat="1" ht="39.75" customHeight="1" x14ac:dyDescent="0.25">
      <c r="A57" s="50"/>
      <c r="B57" s="2"/>
      <c r="C57" s="1"/>
      <c r="D57" s="1"/>
      <c r="E57" s="2"/>
      <c r="F57" s="4"/>
      <c r="G57" s="4"/>
      <c r="H57" s="206"/>
      <c r="I57" s="132" t="str">
        <f t="shared" si="3"/>
        <v/>
      </c>
      <c r="J57" s="4"/>
      <c r="K57" s="87" t="str">
        <f t="shared" si="2"/>
        <v/>
      </c>
      <c r="L57" s="99"/>
    </row>
    <row r="58" spans="1:12" s="32" customFormat="1" ht="39.75" customHeight="1" x14ac:dyDescent="0.25">
      <c r="A58" s="50"/>
      <c r="B58" s="2"/>
      <c r="C58" s="1"/>
      <c r="D58" s="1"/>
      <c r="E58" s="2"/>
      <c r="F58" s="4"/>
      <c r="G58" s="4"/>
      <c r="H58" s="206"/>
      <c r="I58" s="132" t="str">
        <f t="shared" si="3"/>
        <v/>
      </c>
      <c r="J58" s="4"/>
      <c r="K58" s="87" t="str">
        <f t="shared" si="2"/>
        <v/>
      </c>
      <c r="L58" s="99"/>
    </row>
    <row r="59" spans="1:12" s="32" customFormat="1" ht="39.75" customHeight="1" x14ac:dyDescent="0.25">
      <c r="A59" s="50"/>
      <c r="B59" s="2"/>
      <c r="C59" s="1"/>
      <c r="D59" s="1"/>
      <c r="E59" s="2"/>
      <c r="F59" s="4"/>
      <c r="G59" s="4"/>
      <c r="H59" s="206"/>
      <c r="I59" s="132" t="str">
        <f t="shared" si="3"/>
        <v/>
      </c>
      <c r="J59" s="4"/>
      <c r="K59" s="87" t="str">
        <f t="shared" si="2"/>
        <v/>
      </c>
      <c r="L59" s="99"/>
    </row>
    <row r="60" spans="1:12" s="32" customFormat="1" ht="39.75" customHeight="1" x14ac:dyDescent="0.25">
      <c r="A60" s="50"/>
      <c r="B60" s="2"/>
      <c r="C60" s="1"/>
      <c r="D60" s="1"/>
      <c r="E60" s="2"/>
      <c r="F60" s="4"/>
      <c r="G60" s="4"/>
      <c r="H60" s="206"/>
      <c r="I60" s="132" t="str">
        <f t="shared" si="3"/>
        <v/>
      </c>
      <c r="J60" s="4"/>
      <c r="K60" s="87" t="str">
        <f t="shared" si="2"/>
        <v/>
      </c>
      <c r="L60" s="99"/>
    </row>
    <row r="61" spans="1:12" s="32" customFormat="1" ht="39.75" customHeight="1" x14ac:dyDescent="0.25">
      <c r="A61" s="50"/>
      <c r="B61" s="2"/>
      <c r="C61" s="1"/>
      <c r="D61" s="1"/>
      <c r="E61" s="2"/>
      <c r="F61" s="4"/>
      <c r="G61" s="4"/>
      <c r="H61" s="206"/>
      <c r="I61" s="132" t="str">
        <f t="shared" si="3"/>
        <v/>
      </c>
      <c r="J61" s="4"/>
      <c r="K61" s="87" t="str">
        <f t="shared" si="2"/>
        <v/>
      </c>
      <c r="L61" s="99"/>
    </row>
    <row r="62" spans="1:12" s="32" customFormat="1" ht="39.75" customHeight="1" x14ac:dyDescent="0.25">
      <c r="A62" s="50"/>
      <c r="B62" s="2"/>
      <c r="C62" s="1"/>
      <c r="D62" s="1"/>
      <c r="E62" s="2"/>
      <c r="F62" s="4"/>
      <c r="G62" s="4"/>
      <c r="H62" s="206"/>
      <c r="I62" s="132" t="str">
        <f t="shared" si="3"/>
        <v/>
      </c>
      <c r="J62" s="4"/>
      <c r="K62" s="87" t="str">
        <f t="shared" si="2"/>
        <v/>
      </c>
      <c r="L62" s="99"/>
    </row>
    <row r="63" spans="1:12" s="32" customFormat="1" ht="39.75" customHeight="1" x14ac:dyDescent="0.25">
      <c r="A63" s="50"/>
      <c r="B63" s="2"/>
      <c r="C63" s="1"/>
      <c r="D63" s="1"/>
      <c r="E63" s="2"/>
      <c r="F63" s="4"/>
      <c r="G63" s="4"/>
      <c r="H63" s="206"/>
      <c r="I63" s="132" t="str">
        <f t="shared" si="3"/>
        <v/>
      </c>
      <c r="J63" s="4"/>
      <c r="K63" s="87" t="str">
        <f t="shared" si="2"/>
        <v/>
      </c>
      <c r="L63" s="99"/>
    </row>
    <row r="64" spans="1:12" s="32" customFormat="1" ht="39.75" customHeight="1" x14ac:dyDescent="0.25">
      <c r="A64" s="50"/>
      <c r="B64" s="2"/>
      <c r="C64" s="1"/>
      <c r="D64" s="1"/>
      <c r="E64" s="2"/>
      <c r="F64" s="4"/>
      <c r="G64" s="4"/>
      <c r="H64" s="206"/>
      <c r="I64" s="132" t="str">
        <f t="shared" si="3"/>
        <v/>
      </c>
      <c r="J64" s="4"/>
      <c r="K64" s="87" t="str">
        <f t="shared" si="2"/>
        <v/>
      </c>
      <c r="L64" s="99"/>
    </row>
    <row r="65" spans="1:12" s="32" customFormat="1" ht="39.75" customHeight="1" thickBot="1" x14ac:dyDescent="0.3">
      <c r="A65" s="155"/>
      <c r="B65" s="156"/>
      <c r="C65" s="157"/>
      <c r="D65" s="157"/>
      <c r="E65" s="156"/>
      <c r="F65" s="158"/>
      <c r="G65" s="158"/>
      <c r="H65" s="207"/>
      <c r="I65" s="160" t="str">
        <f t="shared" si="3"/>
        <v/>
      </c>
      <c r="J65" s="158"/>
      <c r="K65" s="161" t="str">
        <f t="shared" si="2"/>
        <v/>
      </c>
      <c r="L65" s="162"/>
    </row>
    <row r="66" spans="1:12" ht="42.75" customHeight="1" thickTop="1" x14ac:dyDescent="0.35">
      <c r="A66" s="218" t="s">
        <v>82</v>
      </c>
      <c r="B66" s="218"/>
      <c r="C66" s="218"/>
      <c r="D66" s="35"/>
      <c r="E66" s="173" t="s">
        <v>67</v>
      </c>
      <c r="F66" s="154">
        <f>SUM(F45:F65)</f>
        <v>0</v>
      </c>
      <c r="G66" s="154">
        <f t="shared" ref="G66:K66" si="4">SUM(G45:G65)</f>
        <v>0</v>
      </c>
      <c r="H66" s="154"/>
      <c r="I66" s="154">
        <f t="shared" si="4"/>
        <v>0</v>
      </c>
      <c r="J66" s="154">
        <f t="shared" si="4"/>
        <v>0</v>
      </c>
      <c r="K66" s="154">
        <f t="shared" si="4"/>
        <v>0</v>
      </c>
      <c r="L66" s="174">
        <f>SUM(L46:L65)</f>
        <v>0</v>
      </c>
    </row>
    <row r="67" spans="1:12" ht="43.5" customHeight="1" x14ac:dyDescent="0.35">
      <c r="A67" s="218"/>
      <c r="B67" s="218"/>
      <c r="C67" s="218"/>
      <c r="D67" s="35"/>
      <c r="E67" s="224" t="s">
        <v>35</v>
      </c>
      <c r="F67" s="225"/>
      <c r="G67" s="225"/>
      <c r="H67" s="225"/>
      <c r="I67" s="225"/>
      <c r="J67" s="225"/>
      <c r="K67" s="151" t="str">
        <f>IF($L$8=0,"100%",$L$8)</f>
        <v>100%</v>
      </c>
      <c r="L67" s="170"/>
    </row>
    <row r="68" spans="1:12" ht="60.75" customHeight="1" thickBot="1" x14ac:dyDescent="0.25">
      <c r="A68" s="184" t="s">
        <v>69</v>
      </c>
      <c r="B68" s="185" t="s">
        <v>70</v>
      </c>
      <c r="E68" s="222" t="s">
        <v>68</v>
      </c>
      <c r="F68" s="223"/>
      <c r="G68" s="223"/>
      <c r="H68" s="223"/>
      <c r="I68" s="223"/>
      <c r="J68" s="223"/>
      <c r="K68" s="171">
        <f>K66*K67</f>
        <v>0</v>
      </c>
      <c r="L68" s="172"/>
    </row>
    <row r="69" spans="1:12" ht="20.25" customHeight="1" thickBot="1" x14ac:dyDescent="0.25">
      <c r="A69" s="37" t="s">
        <v>19</v>
      </c>
      <c r="B69" s="36"/>
      <c r="C69" s="36"/>
      <c r="D69" s="36"/>
      <c r="E69" s="152"/>
      <c r="F69" s="152"/>
      <c r="G69" s="152"/>
      <c r="H69" s="152"/>
      <c r="I69" s="152"/>
      <c r="J69" s="152"/>
      <c r="K69" s="143" t="s">
        <v>55</v>
      </c>
      <c r="L69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70" spans="1:12" ht="42" customHeight="1" thickBot="1" x14ac:dyDescent="0.25">
      <c r="A70" s="188">
        <f>$A$4</f>
        <v>0</v>
      </c>
      <c r="B70" s="38"/>
      <c r="C70" s="219" t="str">
        <f>$C$4</f>
        <v>Sonstige Ausgaben für die Zusammenarbeit und die Durchführung des Projekts (z.B., Reisekosten, Aufwandsentschädigung, Öffentlichkeitsarbeit)</v>
      </c>
      <c r="D70" s="220"/>
      <c r="E70" s="220"/>
      <c r="F70" s="220"/>
      <c r="G70" s="220"/>
      <c r="H70" s="220"/>
      <c r="I70" s="220"/>
      <c r="J70" s="220"/>
      <c r="K70" s="220"/>
      <c r="L70" s="221"/>
    </row>
    <row r="71" spans="1:12" ht="35.1" customHeight="1" thickBot="1" x14ac:dyDescent="0.35">
      <c r="A71" s="77"/>
      <c r="C71" s="98" t="s">
        <v>25</v>
      </c>
      <c r="D71" s="98"/>
      <c r="E71" s="142"/>
      <c r="F71" s="142"/>
      <c r="G71" s="142"/>
      <c r="H71" s="142"/>
      <c r="I71" s="142"/>
      <c r="J71" s="142"/>
      <c r="K71" s="142"/>
      <c r="L71" s="39"/>
    </row>
    <row r="72" spans="1:12" ht="35.1" customHeight="1" thickBot="1" x14ac:dyDescent="0.3">
      <c r="A72" s="15"/>
      <c r="B72" s="16"/>
      <c r="C72" s="15"/>
      <c r="D72" s="15"/>
      <c r="F72" s="18" t="s">
        <v>42</v>
      </c>
      <c r="G72" s="216" t="str">
        <f>Start!$C$27</f>
        <v>nein</v>
      </c>
      <c r="H72" s="217"/>
      <c r="L72" s="39"/>
    </row>
    <row r="73" spans="1:12" ht="35.1" customHeight="1" thickBot="1" x14ac:dyDescent="0.25">
      <c r="A73" s="92" t="s">
        <v>0</v>
      </c>
      <c r="B73" s="40"/>
      <c r="C73" s="5">
        <f>Start!$C$12</f>
        <v>0</v>
      </c>
      <c r="D73" s="129"/>
      <c r="F73" s="18" t="str">
        <f>$E$8</f>
        <v>Antragsnummer:</v>
      </c>
      <c r="G73" s="216" t="str">
        <f>Start!$C$22&amp;Start!$D$22</f>
        <v>EP4-</v>
      </c>
      <c r="H73" s="217"/>
      <c r="I73" s="105"/>
      <c r="J73" s="41"/>
      <c r="K73" s="41"/>
      <c r="L73" s="42"/>
    </row>
    <row r="74" spans="1:12" x14ac:dyDescent="0.2">
      <c r="A74" s="93"/>
      <c r="B74" s="20"/>
      <c r="C74" s="21"/>
      <c r="D74" s="21"/>
      <c r="E74" s="21"/>
      <c r="F74" s="21"/>
      <c r="G74" s="21"/>
      <c r="H74" s="21"/>
      <c r="I74" s="39"/>
      <c r="J74" s="43"/>
      <c r="K74" s="43"/>
      <c r="L74" s="43"/>
    </row>
    <row r="75" spans="1:12" ht="111.75" customHeight="1" x14ac:dyDescent="0.2">
      <c r="A75" s="22" t="str">
        <f>$A$10</f>
        <v>lfd.
Nr.</v>
      </c>
      <c r="B75" s="23" t="str">
        <f>$B$10</f>
        <v>Rechnungsdatum/ Belegdatum</v>
      </c>
      <c r="C75" s="22" t="str">
        <f>$C$10</f>
        <v>Rechnungssteller</v>
      </c>
      <c r="D75" s="22" t="s">
        <v>46</v>
      </c>
      <c r="E75" s="22" t="str">
        <f>$E$10</f>
        <v>Zahlungsdatum</v>
      </c>
      <c r="F75" s="22" t="str">
        <f>$F$10</f>
        <v>bezahlter Rechnungsbetrag
(brutto)</v>
      </c>
      <c r="G75" s="22" t="str">
        <f>$G$10</f>
        <v>in Rechnung nicht genutzter ausge-wiesener Betrag für Skonti, Rabatte
(brutto)</v>
      </c>
      <c r="H75" s="22" t="str">
        <f>$H$10</f>
        <v>MwSt.-
Satz</v>
      </c>
      <c r="I75" s="22" t="str">
        <f>$I$10</f>
        <v>MwSt</v>
      </c>
      <c r="J75" s="22" t="str">
        <f>$J$10</f>
        <v>in Rechnung enthaltene, aber nicht projektbezogene, nicht zuwendungsfähige  Postitionen (netto)</v>
      </c>
      <c r="K75" s="22" t="str">
        <f>$K$10</f>
        <v>beantragte zuwendungsfähige 
Ausgaben vor Kostenschlüssel</v>
      </c>
      <c r="L75" s="24" t="str">
        <f>$L$10</f>
        <v>Kürzung</v>
      </c>
    </row>
    <row r="76" spans="1:12" ht="18" x14ac:dyDescent="0.2">
      <c r="A76" s="111"/>
      <c r="B76" s="112"/>
      <c r="C76" s="111"/>
      <c r="D76" s="28"/>
      <c r="E76" s="111"/>
      <c r="F76" s="111" t="str">
        <f>$F$11</f>
        <v>[EUR]</v>
      </c>
      <c r="G76" s="111" t="str">
        <f>$G$11</f>
        <v>[EUR]</v>
      </c>
      <c r="H76" s="111" t="str">
        <f>$H$11</f>
        <v>[%]</v>
      </c>
      <c r="I76" s="111" t="str">
        <f>$I$11</f>
        <v>[EUR]</v>
      </c>
      <c r="J76" s="111" t="str">
        <f>$J$11</f>
        <v>[EUR]</v>
      </c>
      <c r="K76" s="111" t="str">
        <f>$K$11</f>
        <v>[EUR]</v>
      </c>
      <c r="L76" s="113" t="str">
        <f>$L$11</f>
        <v>[J/N]</v>
      </c>
    </row>
    <row r="77" spans="1:12" s="88" customFormat="1" ht="23.25" customHeight="1" x14ac:dyDescent="0.25">
      <c r="A77" s="118" t="str">
        <f>$A$12</f>
        <v>(1)</v>
      </c>
      <c r="B77" s="119" t="str">
        <f>$B$12</f>
        <v>(2)</v>
      </c>
      <c r="C77" s="118" t="str">
        <f>$C$12</f>
        <v>(3)</v>
      </c>
      <c r="D77" s="118" t="str">
        <f>$D$12</f>
        <v>(4)</v>
      </c>
      <c r="E77" s="24" t="str">
        <f>$E$12</f>
        <v>(5)</v>
      </c>
      <c r="F77" s="24" t="str">
        <f>$F$12</f>
        <v>(6)</v>
      </c>
      <c r="G77" s="24" t="str">
        <f>$G$12</f>
        <v>(7)</v>
      </c>
      <c r="H77" s="24" t="str">
        <f>$H$12</f>
        <v>(8)</v>
      </c>
      <c r="I77" s="24" t="str">
        <f>$I$12</f>
        <v>(9)</v>
      </c>
      <c r="J77" s="24" t="str">
        <f>$J$12</f>
        <v>(10)</v>
      </c>
      <c r="K77" s="120" t="str">
        <f>$K$12</f>
        <v>(11) = (6)-(7)-(9)-(10)</v>
      </c>
      <c r="L77" s="114" t="str">
        <f>$L$12</f>
        <v>(12)</v>
      </c>
    </row>
    <row r="78" spans="1:12" s="88" customFormat="1" ht="39" customHeight="1" x14ac:dyDescent="0.25">
      <c r="A78" s="234" t="s">
        <v>72</v>
      </c>
      <c r="B78" s="235"/>
      <c r="C78" s="235"/>
      <c r="D78" s="235"/>
      <c r="E78" s="236"/>
      <c r="F78" s="150">
        <f>F66</f>
        <v>0</v>
      </c>
      <c r="G78" s="150">
        <f>G66</f>
        <v>0</v>
      </c>
      <c r="H78" s="189"/>
      <c r="I78" s="150">
        <f>I66</f>
        <v>0</v>
      </c>
      <c r="J78" s="150">
        <f>J66</f>
        <v>0</v>
      </c>
      <c r="K78" s="106">
        <f>K66</f>
        <v>0</v>
      </c>
      <c r="L78" s="133"/>
    </row>
    <row r="79" spans="1:12" s="32" customFormat="1" ht="39.75" customHeight="1" x14ac:dyDescent="0.25">
      <c r="A79" s="50"/>
      <c r="B79" s="2"/>
      <c r="C79" s="1"/>
      <c r="D79" s="1"/>
      <c r="E79" s="2"/>
      <c r="F79" s="4"/>
      <c r="G79" s="4"/>
      <c r="H79" s="206"/>
      <c r="I79" s="132" t="str">
        <f>IF(H79="","",(F79-G79)-(F79-G79)/(1+H79/100))</f>
        <v/>
      </c>
      <c r="J79" s="4"/>
      <c r="K79" s="87" t="str">
        <f t="shared" ref="K79:K98" si="5">IF($F$6="ja",(IF(F79="","",(F79-G79-J79*((100+H79)/100)))),IF(F79="","",(F79-G79-I79-J79)))</f>
        <v/>
      </c>
      <c r="L79" s="99"/>
    </row>
    <row r="80" spans="1:12" s="32" customFormat="1" ht="39.75" customHeight="1" x14ac:dyDescent="0.25">
      <c r="A80" s="50"/>
      <c r="B80" s="2"/>
      <c r="C80" s="1"/>
      <c r="D80" s="1"/>
      <c r="E80" s="2"/>
      <c r="F80" s="4"/>
      <c r="G80" s="4"/>
      <c r="H80" s="206"/>
      <c r="I80" s="132" t="str">
        <f t="shared" ref="I80:I98" si="6">IF(H80="","",(F80-G80)-(F80-G80)/(1+H80/100))</f>
        <v/>
      </c>
      <c r="J80" s="4"/>
      <c r="K80" s="87" t="str">
        <f t="shared" si="5"/>
        <v/>
      </c>
      <c r="L80" s="99"/>
    </row>
    <row r="81" spans="1:12" s="32" customFormat="1" ht="39.75" customHeight="1" x14ac:dyDescent="0.25">
      <c r="A81" s="50"/>
      <c r="B81" s="2"/>
      <c r="C81" s="1"/>
      <c r="D81" s="1"/>
      <c r="E81" s="2"/>
      <c r="F81" s="4"/>
      <c r="G81" s="4"/>
      <c r="H81" s="206"/>
      <c r="I81" s="132" t="str">
        <f t="shared" si="6"/>
        <v/>
      </c>
      <c r="J81" s="4"/>
      <c r="K81" s="87" t="str">
        <f t="shared" si="5"/>
        <v/>
      </c>
      <c r="L81" s="99"/>
    </row>
    <row r="82" spans="1:12" s="32" customFormat="1" ht="39.75" customHeight="1" x14ac:dyDescent="0.25">
      <c r="A82" s="50"/>
      <c r="B82" s="2"/>
      <c r="C82" s="1"/>
      <c r="D82" s="1"/>
      <c r="E82" s="2"/>
      <c r="F82" s="4"/>
      <c r="G82" s="4"/>
      <c r="H82" s="206"/>
      <c r="I82" s="132" t="str">
        <f t="shared" si="6"/>
        <v/>
      </c>
      <c r="J82" s="4"/>
      <c r="K82" s="87" t="str">
        <f t="shared" si="5"/>
        <v/>
      </c>
      <c r="L82" s="99"/>
    </row>
    <row r="83" spans="1:12" s="32" customFormat="1" ht="39.75" customHeight="1" x14ac:dyDescent="0.25">
      <c r="A83" s="50"/>
      <c r="B83" s="2"/>
      <c r="C83" s="1"/>
      <c r="D83" s="1"/>
      <c r="E83" s="2"/>
      <c r="F83" s="4"/>
      <c r="G83" s="4"/>
      <c r="H83" s="206"/>
      <c r="I83" s="132" t="str">
        <f t="shared" si="6"/>
        <v/>
      </c>
      <c r="J83" s="4"/>
      <c r="K83" s="87" t="str">
        <f t="shared" si="5"/>
        <v/>
      </c>
      <c r="L83" s="99"/>
    </row>
    <row r="84" spans="1:12" s="32" customFormat="1" ht="39.75" customHeight="1" x14ac:dyDescent="0.25">
      <c r="A84" s="50"/>
      <c r="B84" s="2"/>
      <c r="C84" s="1"/>
      <c r="D84" s="1"/>
      <c r="E84" s="2"/>
      <c r="F84" s="4"/>
      <c r="G84" s="4"/>
      <c r="H84" s="206"/>
      <c r="I84" s="132" t="str">
        <f t="shared" si="6"/>
        <v/>
      </c>
      <c r="J84" s="4"/>
      <c r="K84" s="87" t="str">
        <f t="shared" si="5"/>
        <v/>
      </c>
      <c r="L84" s="99"/>
    </row>
    <row r="85" spans="1:12" s="32" customFormat="1" ht="39.75" customHeight="1" x14ac:dyDescent="0.25">
      <c r="A85" s="50"/>
      <c r="B85" s="2"/>
      <c r="C85" s="1"/>
      <c r="D85" s="1"/>
      <c r="E85" s="2"/>
      <c r="F85" s="4"/>
      <c r="G85" s="4"/>
      <c r="H85" s="206"/>
      <c r="I85" s="132" t="str">
        <f t="shared" si="6"/>
        <v/>
      </c>
      <c r="J85" s="4"/>
      <c r="K85" s="87" t="str">
        <f t="shared" si="5"/>
        <v/>
      </c>
      <c r="L85" s="99"/>
    </row>
    <row r="86" spans="1:12" s="32" customFormat="1" ht="39.75" customHeight="1" x14ac:dyDescent="0.25">
      <c r="A86" s="50"/>
      <c r="B86" s="2"/>
      <c r="C86" s="1"/>
      <c r="D86" s="1"/>
      <c r="E86" s="2"/>
      <c r="F86" s="4"/>
      <c r="G86" s="4"/>
      <c r="H86" s="206"/>
      <c r="I86" s="132" t="str">
        <f t="shared" si="6"/>
        <v/>
      </c>
      <c r="J86" s="4"/>
      <c r="K86" s="87" t="str">
        <f t="shared" si="5"/>
        <v/>
      </c>
      <c r="L86" s="99"/>
    </row>
    <row r="87" spans="1:12" s="32" customFormat="1" ht="39.75" customHeight="1" x14ac:dyDescent="0.25">
      <c r="A87" s="50"/>
      <c r="B87" s="2"/>
      <c r="C87" s="1"/>
      <c r="D87" s="1"/>
      <c r="E87" s="2"/>
      <c r="F87" s="4"/>
      <c r="G87" s="4"/>
      <c r="H87" s="206"/>
      <c r="I87" s="132" t="str">
        <f t="shared" si="6"/>
        <v/>
      </c>
      <c r="J87" s="4"/>
      <c r="K87" s="87" t="str">
        <f t="shared" si="5"/>
        <v/>
      </c>
      <c r="L87" s="99"/>
    </row>
    <row r="88" spans="1:12" s="32" customFormat="1" ht="39.75" customHeight="1" x14ac:dyDescent="0.25">
      <c r="A88" s="50"/>
      <c r="B88" s="2"/>
      <c r="C88" s="1"/>
      <c r="D88" s="1"/>
      <c r="E88" s="2"/>
      <c r="F88" s="4"/>
      <c r="G88" s="4"/>
      <c r="H88" s="206"/>
      <c r="I88" s="132" t="str">
        <f t="shared" si="6"/>
        <v/>
      </c>
      <c r="J88" s="4"/>
      <c r="K88" s="87" t="str">
        <f t="shared" si="5"/>
        <v/>
      </c>
      <c r="L88" s="99"/>
    </row>
    <row r="89" spans="1:12" s="32" customFormat="1" ht="39.75" customHeight="1" x14ac:dyDescent="0.25">
      <c r="A89" s="50"/>
      <c r="B89" s="2"/>
      <c r="C89" s="1"/>
      <c r="D89" s="1"/>
      <c r="E89" s="2"/>
      <c r="F89" s="4"/>
      <c r="G89" s="4"/>
      <c r="H89" s="206"/>
      <c r="I89" s="132" t="str">
        <f t="shared" si="6"/>
        <v/>
      </c>
      <c r="J89" s="4"/>
      <c r="K89" s="87" t="str">
        <f t="shared" si="5"/>
        <v/>
      </c>
      <c r="L89" s="99"/>
    </row>
    <row r="90" spans="1:12" s="32" customFormat="1" ht="39.75" customHeight="1" x14ac:dyDescent="0.25">
      <c r="A90" s="50"/>
      <c r="B90" s="2"/>
      <c r="C90" s="1"/>
      <c r="D90" s="1"/>
      <c r="E90" s="2"/>
      <c r="F90" s="4"/>
      <c r="G90" s="4"/>
      <c r="H90" s="206"/>
      <c r="I90" s="132" t="str">
        <f t="shared" si="6"/>
        <v/>
      </c>
      <c r="J90" s="4"/>
      <c r="K90" s="87" t="str">
        <f t="shared" si="5"/>
        <v/>
      </c>
      <c r="L90" s="99"/>
    </row>
    <row r="91" spans="1:12" s="32" customFormat="1" ht="39.75" customHeight="1" x14ac:dyDescent="0.25">
      <c r="A91" s="50"/>
      <c r="B91" s="2"/>
      <c r="C91" s="1"/>
      <c r="D91" s="1"/>
      <c r="E91" s="2"/>
      <c r="F91" s="4"/>
      <c r="G91" s="4"/>
      <c r="H91" s="206"/>
      <c r="I91" s="132" t="str">
        <f t="shared" si="6"/>
        <v/>
      </c>
      <c r="J91" s="4"/>
      <c r="K91" s="87" t="str">
        <f t="shared" si="5"/>
        <v/>
      </c>
      <c r="L91" s="99"/>
    </row>
    <row r="92" spans="1:12" s="32" customFormat="1" ht="39.75" customHeight="1" x14ac:dyDescent="0.25">
      <c r="A92" s="50"/>
      <c r="B92" s="2"/>
      <c r="C92" s="1"/>
      <c r="D92" s="1"/>
      <c r="E92" s="2"/>
      <c r="F92" s="4"/>
      <c r="G92" s="4"/>
      <c r="H92" s="206"/>
      <c r="I92" s="132" t="str">
        <f t="shared" si="6"/>
        <v/>
      </c>
      <c r="J92" s="4"/>
      <c r="K92" s="87" t="str">
        <f t="shared" si="5"/>
        <v/>
      </c>
      <c r="L92" s="99"/>
    </row>
    <row r="93" spans="1:12" s="32" customFormat="1" ht="39.75" customHeight="1" x14ac:dyDescent="0.25">
      <c r="A93" s="50"/>
      <c r="B93" s="2"/>
      <c r="C93" s="1"/>
      <c r="D93" s="1"/>
      <c r="E93" s="2"/>
      <c r="F93" s="4"/>
      <c r="G93" s="4"/>
      <c r="H93" s="206"/>
      <c r="I93" s="132" t="str">
        <f t="shared" si="6"/>
        <v/>
      </c>
      <c r="J93" s="4"/>
      <c r="K93" s="87" t="str">
        <f t="shared" si="5"/>
        <v/>
      </c>
      <c r="L93" s="99"/>
    </row>
    <row r="94" spans="1:12" s="32" customFormat="1" ht="39.75" customHeight="1" x14ac:dyDescent="0.25">
      <c r="A94" s="50"/>
      <c r="B94" s="2"/>
      <c r="C94" s="1"/>
      <c r="D94" s="1"/>
      <c r="E94" s="2"/>
      <c r="F94" s="4"/>
      <c r="G94" s="4"/>
      <c r="H94" s="206"/>
      <c r="I94" s="132" t="str">
        <f t="shared" si="6"/>
        <v/>
      </c>
      <c r="J94" s="4"/>
      <c r="K94" s="87" t="str">
        <f t="shared" si="5"/>
        <v/>
      </c>
      <c r="L94" s="99"/>
    </row>
    <row r="95" spans="1:12" s="32" customFormat="1" ht="39.75" customHeight="1" x14ac:dyDescent="0.25">
      <c r="A95" s="50"/>
      <c r="B95" s="2"/>
      <c r="C95" s="1"/>
      <c r="D95" s="1"/>
      <c r="E95" s="2"/>
      <c r="F95" s="4"/>
      <c r="G95" s="4"/>
      <c r="H95" s="206"/>
      <c r="I95" s="132" t="str">
        <f t="shared" si="6"/>
        <v/>
      </c>
      <c r="J95" s="4"/>
      <c r="K95" s="87" t="str">
        <f t="shared" si="5"/>
        <v/>
      </c>
      <c r="L95" s="99"/>
    </row>
    <row r="96" spans="1:12" s="32" customFormat="1" ht="39.75" customHeight="1" x14ac:dyDescent="0.25">
      <c r="A96" s="50"/>
      <c r="B96" s="2"/>
      <c r="C96" s="1"/>
      <c r="D96" s="1"/>
      <c r="E96" s="2"/>
      <c r="F96" s="4"/>
      <c r="G96" s="4"/>
      <c r="H96" s="206"/>
      <c r="I96" s="132" t="str">
        <f t="shared" si="6"/>
        <v/>
      </c>
      <c r="J96" s="4"/>
      <c r="K96" s="87" t="str">
        <f t="shared" si="5"/>
        <v/>
      </c>
      <c r="L96" s="99"/>
    </row>
    <row r="97" spans="1:12" s="32" customFormat="1" ht="39.75" customHeight="1" x14ac:dyDescent="0.25">
      <c r="A97" s="50"/>
      <c r="B97" s="2"/>
      <c r="C97" s="1"/>
      <c r="D97" s="1"/>
      <c r="E97" s="2"/>
      <c r="F97" s="4"/>
      <c r="G97" s="4"/>
      <c r="H97" s="206"/>
      <c r="I97" s="132" t="str">
        <f t="shared" si="6"/>
        <v/>
      </c>
      <c r="J97" s="4"/>
      <c r="K97" s="87" t="str">
        <f t="shared" si="5"/>
        <v/>
      </c>
      <c r="L97" s="99"/>
    </row>
    <row r="98" spans="1:12" s="32" customFormat="1" ht="39.75" customHeight="1" thickBot="1" x14ac:dyDescent="0.3">
      <c r="A98" s="155"/>
      <c r="B98" s="156"/>
      <c r="C98" s="157"/>
      <c r="D98" s="157"/>
      <c r="E98" s="156"/>
      <c r="F98" s="158"/>
      <c r="G98" s="158"/>
      <c r="H98" s="207"/>
      <c r="I98" s="160" t="str">
        <f t="shared" si="6"/>
        <v/>
      </c>
      <c r="J98" s="158"/>
      <c r="K98" s="161" t="str">
        <f t="shared" si="5"/>
        <v/>
      </c>
      <c r="L98" s="162"/>
    </row>
    <row r="99" spans="1:12" s="32" customFormat="1" ht="43.5" customHeight="1" thickTop="1" x14ac:dyDescent="0.35">
      <c r="A99" s="218" t="s">
        <v>82</v>
      </c>
      <c r="B99" s="218"/>
      <c r="C99" s="218"/>
      <c r="D99" s="35"/>
      <c r="E99" s="173" t="s">
        <v>67</v>
      </c>
      <c r="F99" s="154">
        <f>SUM(F78:F98)</f>
        <v>0</v>
      </c>
      <c r="G99" s="154">
        <f t="shared" ref="G99:K99" si="7">SUM(G78:G98)</f>
        <v>0</v>
      </c>
      <c r="H99" s="154"/>
      <c r="I99" s="154">
        <f t="shared" si="7"/>
        <v>0</v>
      </c>
      <c r="J99" s="154">
        <f t="shared" si="7"/>
        <v>0</v>
      </c>
      <c r="K99" s="154">
        <f t="shared" si="7"/>
        <v>0</v>
      </c>
      <c r="L99" s="174">
        <f>SUM(L79:L98)</f>
        <v>0</v>
      </c>
    </row>
    <row r="100" spans="1:12" s="32" customFormat="1" ht="42.75" customHeight="1" x14ac:dyDescent="0.35">
      <c r="A100" s="218"/>
      <c r="B100" s="218"/>
      <c r="C100" s="218"/>
      <c r="D100" s="35"/>
      <c r="E100" s="224" t="s">
        <v>35</v>
      </c>
      <c r="F100" s="225"/>
      <c r="G100" s="225"/>
      <c r="H100" s="225"/>
      <c r="I100" s="225"/>
      <c r="J100" s="225"/>
      <c r="K100" s="151" t="str">
        <f>IF($L$8=0,"100%",$L$8)</f>
        <v>100%</v>
      </c>
      <c r="L100" s="170"/>
    </row>
    <row r="101" spans="1:12" s="32" customFormat="1" ht="60.75" customHeight="1" thickBot="1" x14ac:dyDescent="0.25">
      <c r="A101" s="184" t="s">
        <v>69</v>
      </c>
      <c r="B101" s="185" t="s">
        <v>70</v>
      </c>
      <c r="C101" s="190"/>
      <c r="D101" s="190"/>
      <c r="E101" s="222" t="s">
        <v>68</v>
      </c>
      <c r="F101" s="223"/>
      <c r="G101" s="223"/>
      <c r="H101" s="223"/>
      <c r="I101" s="223"/>
      <c r="J101" s="223"/>
      <c r="K101" s="171">
        <f>K99*K100</f>
        <v>0</v>
      </c>
      <c r="L101" s="172"/>
    </row>
    <row r="102" spans="1:12" s="32" customFormat="1" ht="20.25" customHeight="1" thickBot="1" x14ac:dyDescent="0.25">
      <c r="A102" s="37" t="s">
        <v>19</v>
      </c>
      <c r="B102" s="36"/>
      <c r="C102" s="36"/>
      <c r="D102" s="36"/>
      <c r="E102" s="152"/>
      <c r="F102" s="152"/>
      <c r="G102" s="152"/>
      <c r="H102" s="152"/>
      <c r="I102" s="152"/>
      <c r="J102" s="152"/>
      <c r="K102" s="143" t="s">
        <v>54</v>
      </c>
      <c r="L102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103" spans="1:12" ht="42" customHeight="1" thickBot="1" x14ac:dyDescent="0.25">
      <c r="A103" s="188">
        <f>$A$4</f>
        <v>0</v>
      </c>
      <c r="B103" s="38"/>
      <c r="C103" s="219" t="str">
        <f>$C$4</f>
        <v>Sonstige Ausgaben für die Zusammenarbeit und die Durchführung des Projekts (z.B., Reisekosten, Aufwandsentschädigung, Öffentlichkeitsarbeit)</v>
      </c>
      <c r="D103" s="220"/>
      <c r="E103" s="220"/>
      <c r="F103" s="220"/>
      <c r="G103" s="220"/>
      <c r="H103" s="220"/>
      <c r="I103" s="220"/>
      <c r="J103" s="220"/>
      <c r="K103" s="220"/>
      <c r="L103" s="221"/>
    </row>
    <row r="104" spans="1:12" ht="35.1" customHeight="1" thickBot="1" x14ac:dyDescent="0.35">
      <c r="A104" s="77"/>
      <c r="C104" s="77" t="s">
        <v>25</v>
      </c>
      <c r="D104" s="77"/>
      <c r="E104" s="142"/>
      <c r="F104" s="142"/>
      <c r="G104" s="142"/>
      <c r="H104" s="142"/>
      <c r="I104" s="142"/>
      <c r="J104" s="142"/>
      <c r="K104" s="142"/>
      <c r="L104" s="39"/>
    </row>
    <row r="105" spans="1:12" ht="35.1" customHeight="1" thickBot="1" x14ac:dyDescent="0.3">
      <c r="A105" s="15"/>
      <c r="B105" s="16"/>
      <c r="C105" s="15"/>
      <c r="D105" s="15"/>
      <c r="F105" s="18" t="s">
        <v>42</v>
      </c>
      <c r="G105" s="216" t="str">
        <f>Start!$C$27</f>
        <v>nein</v>
      </c>
      <c r="H105" s="217"/>
      <c r="L105" s="39"/>
    </row>
    <row r="106" spans="1:12" ht="35.1" customHeight="1" thickBot="1" x14ac:dyDescent="0.25">
      <c r="A106" s="92" t="s">
        <v>0</v>
      </c>
      <c r="B106" s="40"/>
      <c r="C106" s="5">
        <f>Start!$C$12</f>
        <v>0</v>
      </c>
      <c r="D106" s="129"/>
      <c r="F106" s="18" t="str">
        <f>$E$8</f>
        <v>Antragsnummer:</v>
      </c>
      <c r="G106" s="216" t="str">
        <f>Start!$C$22&amp;Start!$D$22</f>
        <v>EP4-</v>
      </c>
      <c r="H106" s="217"/>
      <c r="I106" s="105"/>
      <c r="J106" s="41"/>
      <c r="K106" s="41"/>
      <c r="L106" s="42"/>
    </row>
    <row r="107" spans="1:12" x14ac:dyDescent="0.2">
      <c r="A107" s="93"/>
      <c r="B107" s="20"/>
      <c r="C107" s="21"/>
      <c r="D107" s="21"/>
      <c r="E107" s="21"/>
      <c r="F107" s="21"/>
      <c r="G107" s="21"/>
      <c r="H107" s="21"/>
      <c r="I107" s="39"/>
      <c r="J107" s="43"/>
      <c r="K107" s="43"/>
      <c r="L107" s="43"/>
    </row>
    <row r="108" spans="1:12" ht="111.75" customHeight="1" x14ac:dyDescent="0.2">
      <c r="A108" s="22" t="str">
        <f>$A$10</f>
        <v>lfd.
Nr.</v>
      </c>
      <c r="B108" s="23" t="str">
        <f>$B$10</f>
        <v>Rechnungsdatum/ Belegdatum</v>
      </c>
      <c r="C108" s="22" t="str">
        <f>$C$10</f>
        <v>Rechnungssteller</v>
      </c>
      <c r="D108" s="22" t="s">
        <v>46</v>
      </c>
      <c r="E108" s="22" t="str">
        <f>$E$10</f>
        <v>Zahlungsdatum</v>
      </c>
      <c r="F108" s="22" t="str">
        <f>$F$10</f>
        <v>bezahlter Rechnungsbetrag
(brutto)</v>
      </c>
      <c r="G108" s="22" t="str">
        <f>$G$10</f>
        <v>in Rechnung nicht genutzter ausge-wiesener Betrag für Skonti, Rabatte
(brutto)</v>
      </c>
      <c r="H108" s="22" t="str">
        <f>$H$10</f>
        <v>MwSt.-
Satz</v>
      </c>
      <c r="I108" s="22" t="str">
        <f>$I$10</f>
        <v>MwSt</v>
      </c>
      <c r="J108" s="22" t="str">
        <f>$J$10</f>
        <v>in Rechnung enthaltene, aber nicht projektbezogene, nicht zuwendungsfähige  Postitionen (netto)</v>
      </c>
      <c r="K108" s="22" t="str">
        <f>$K$10</f>
        <v>beantragte zuwendungsfähige 
Ausgaben vor Kostenschlüssel</v>
      </c>
      <c r="L108" s="24" t="str">
        <f>$L$10</f>
        <v>Kürzung</v>
      </c>
    </row>
    <row r="109" spans="1:12" ht="18" x14ac:dyDescent="0.2">
      <c r="A109" s="111"/>
      <c r="B109" s="112"/>
      <c r="C109" s="111"/>
      <c r="D109" s="28"/>
      <c r="E109" s="111"/>
      <c r="F109" s="111" t="str">
        <f>$F$11</f>
        <v>[EUR]</v>
      </c>
      <c r="G109" s="111" t="str">
        <f>$G$11</f>
        <v>[EUR]</v>
      </c>
      <c r="H109" s="111" t="str">
        <f>$H$11</f>
        <v>[%]</v>
      </c>
      <c r="I109" s="111" t="str">
        <f>$I$11</f>
        <v>[EUR]</v>
      </c>
      <c r="J109" s="111" t="str">
        <f>$J$11</f>
        <v>[EUR]</v>
      </c>
      <c r="K109" s="111" t="str">
        <f>$K$11</f>
        <v>[EUR]</v>
      </c>
      <c r="L109" s="113" t="str">
        <f>$L$11</f>
        <v>[J/N]</v>
      </c>
    </row>
    <row r="110" spans="1:12" s="88" customFormat="1" ht="20.25" customHeight="1" x14ac:dyDescent="0.25">
      <c r="A110" s="118" t="str">
        <f>$A$12</f>
        <v>(1)</v>
      </c>
      <c r="B110" s="119" t="str">
        <f>$B$12</f>
        <v>(2)</v>
      </c>
      <c r="C110" s="118" t="str">
        <f>$C$12</f>
        <v>(3)</v>
      </c>
      <c r="D110" s="118" t="str">
        <f>$D$12</f>
        <v>(4)</v>
      </c>
      <c r="E110" s="24" t="str">
        <f>$E$12</f>
        <v>(5)</v>
      </c>
      <c r="F110" s="24" t="str">
        <f>$F$12</f>
        <v>(6)</v>
      </c>
      <c r="G110" s="24" t="str">
        <f>$G$12</f>
        <v>(7)</v>
      </c>
      <c r="H110" s="24" t="str">
        <f>$H$12</f>
        <v>(8)</v>
      </c>
      <c r="I110" s="24" t="str">
        <f>$I$12</f>
        <v>(9)</v>
      </c>
      <c r="J110" s="24" t="str">
        <f>$J$12</f>
        <v>(10)</v>
      </c>
      <c r="K110" s="120" t="str">
        <f>$K$12</f>
        <v>(11) = (6)-(7)-(9)-(10)</v>
      </c>
      <c r="L110" s="114" t="str">
        <f>$L$12</f>
        <v>(12)</v>
      </c>
    </row>
    <row r="111" spans="1:12" s="88" customFormat="1" ht="39" customHeight="1" x14ac:dyDescent="0.25">
      <c r="A111" s="234" t="s">
        <v>73</v>
      </c>
      <c r="B111" s="235"/>
      <c r="C111" s="235"/>
      <c r="D111" s="235"/>
      <c r="E111" s="236"/>
      <c r="F111" s="150">
        <f>F99</f>
        <v>0</v>
      </c>
      <c r="G111" s="150">
        <f>G99</f>
        <v>0</v>
      </c>
      <c r="H111" s="189"/>
      <c r="I111" s="150">
        <f>I99</f>
        <v>0</v>
      </c>
      <c r="J111" s="150">
        <f>J99</f>
        <v>0</v>
      </c>
      <c r="K111" s="106">
        <f>K99</f>
        <v>0</v>
      </c>
      <c r="L111" s="133"/>
    </row>
    <row r="112" spans="1:12" s="32" customFormat="1" ht="39.75" customHeight="1" x14ac:dyDescent="0.25">
      <c r="A112" s="50"/>
      <c r="B112" s="2"/>
      <c r="C112" s="1"/>
      <c r="D112" s="1"/>
      <c r="E112" s="2"/>
      <c r="F112" s="4"/>
      <c r="G112" s="4"/>
      <c r="H112" s="206"/>
      <c r="I112" s="132" t="str">
        <f>IF(H112="","",(F112-G112)-(F112-G112)/(1+H112/100))</f>
        <v/>
      </c>
      <c r="J112" s="4"/>
      <c r="K112" s="87" t="str">
        <f t="shared" ref="K112:K131" si="8">IF($F$6="ja",(IF(F112="","",(F112-G112-J112*((100+H112)/100)))),IF(F112="","",(F112-G112-I112-J112)))</f>
        <v/>
      </c>
      <c r="L112" s="99"/>
    </row>
    <row r="113" spans="1:12" s="32" customFormat="1" ht="39.75" customHeight="1" x14ac:dyDescent="0.25">
      <c r="A113" s="50"/>
      <c r="B113" s="2"/>
      <c r="C113" s="1"/>
      <c r="D113" s="1"/>
      <c r="E113" s="2"/>
      <c r="F113" s="4"/>
      <c r="G113" s="4"/>
      <c r="H113" s="206"/>
      <c r="I113" s="132" t="str">
        <f t="shared" ref="I113:I131" si="9">IF(H113="","",(F113-G113)-(F113-G113)/(1+H113/100))</f>
        <v/>
      </c>
      <c r="J113" s="4"/>
      <c r="K113" s="87" t="str">
        <f t="shared" si="8"/>
        <v/>
      </c>
      <c r="L113" s="99"/>
    </row>
    <row r="114" spans="1:12" s="32" customFormat="1" ht="39.75" customHeight="1" x14ac:dyDescent="0.25">
      <c r="A114" s="50"/>
      <c r="B114" s="2"/>
      <c r="C114" s="1"/>
      <c r="D114" s="1"/>
      <c r="E114" s="2"/>
      <c r="F114" s="4"/>
      <c r="G114" s="4"/>
      <c r="H114" s="206"/>
      <c r="I114" s="132" t="str">
        <f t="shared" si="9"/>
        <v/>
      </c>
      <c r="J114" s="4"/>
      <c r="K114" s="87" t="str">
        <f t="shared" si="8"/>
        <v/>
      </c>
      <c r="L114" s="99"/>
    </row>
    <row r="115" spans="1:12" s="32" customFormat="1" ht="39.75" customHeight="1" x14ac:dyDescent="0.25">
      <c r="A115" s="50"/>
      <c r="B115" s="2"/>
      <c r="C115" s="1"/>
      <c r="D115" s="1"/>
      <c r="E115" s="2"/>
      <c r="F115" s="4"/>
      <c r="G115" s="4"/>
      <c r="H115" s="206"/>
      <c r="I115" s="132" t="str">
        <f t="shared" si="9"/>
        <v/>
      </c>
      <c r="J115" s="4"/>
      <c r="K115" s="87" t="str">
        <f t="shared" si="8"/>
        <v/>
      </c>
      <c r="L115" s="99"/>
    </row>
    <row r="116" spans="1:12" s="32" customFormat="1" ht="39.75" customHeight="1" x14ac:dyDescent="0.25">
      <c r="A116" s="50"/>
      <c r="B116" s="2"/>
      <c r="C116" s="1"/>
      <c r="D116" s="1"/>
      <c r="E116" s="2"/>
      <c r="F116" s="4"/>
      <c r="G116" s="4"/>
      <c r="H116" s="206"/>
      <c r="I116" s="132" t="str">
        <f t="shared" si="9"/>
        <v/>
      </c>
      <c r="J116" s="4"/>
      <c r="K116" s="87" t="str">
        <f t="shared" si="8"/>
        <v/>
      </c>
      <c r="L116" s="99"/>
    </row>
    <row r="117" spans="1:12" s="32" customFormat="1" ht="39.75" customHeight="1" x14ac:dyDescent="0.25">
      <c r="A117" s="50"/>
      <c r="B117" s="2"/>
      <c r="C117" s="1"/>
      <c r="D117" s="1"/>
      <c r="E117" s="2"/>
      <c r="F117" s="4"/>
      <c r="G117" s="4"/>
      <c r="H117" s="206"/>
      <c r="I117" s="132" t="str">
        <f t="shared" si="9"/>
        <v/>
      </c>
      <c r="J117" s="4"/>
      <c r="K117" s="87" t="str">
        <f t="shared" si="8"/>
        <v/>
      </c>
      <c r="L117" s="99"/>
    </row>
    <row r="118" spans="1:12" s="32" customFormat="1" ht="39.75" customHeight="1" x14ac:dyDescent="0.25">
      <c r="A118" s="50"/>
      <c r="B118" s="2"/>
      <c r="C118" s="1"/>
      <c r="D118" s="1"/>
      <c r="E118" s="2"/>
      <c r="F118" s="4"/>
      <c r="G118" s="4"/>
      <c r="H118" s="206"/>
      <c r="I118" s="132" t="str">
        <f t="shared" si="9"/>
        <v/>
      </c>
      <c r="J118" s="4"/>
      <c r="K118" s="87" t="str">
        <f t="shared" si="8"/>
        <v/>
      </c>
      <c r="L118" s="99"/>
    </row>
    <row r="119" spans="1:12" s="32" customFormat="1" ht="39.75" customHeight="1" x14ac:dyDescent="0.25">
      <c r="A119" s="50"/>
      <c r="B119" s="2"/>
      <c r="C119" s="1"/>
      <c r="D119" s="1"/>
      <c r="E119" s="2"/>
      <c r="F119" s="4"/>
      <c r="G119" s="4"/>
      <c r="H119" s="206"/>
      <c r="I119" s="132" t="str">
        <f t="shared" si="9"/>
        <v/>
      </c>
      <c r="J119" s="4"/>
      <c r="K119" s="87" t="str">
        <f t="shared" si="8"/>
        <v/>
      </c>
      <c r="L119" s="99"/>
    </row>
    <row r="120" spans="1:12" s="32" customFormat="1" ht="39.75" customHeight="1" x14ac:dyDescent="0.25">
      <c r="A120" s="50"/>
      <c r="B120" s="2"/>
      <c r="C120" s="1"/>
      <c r="D120" s="1"/>
      <c r="E120" s="2"/>
      <c r="F120" s="4"/>
      <c r="G120" s="4"/>
      <c r="H120" s="206"/>
      <c r="I120" s="132" t="str">
        <f t="shared" si="9"/>
        <v/>
      </c>
      <c r="J120" s="4"/>
      <c r="K120" s="87" t="str">
        <f t="shared" si="8"/>
        <v/>
      </c>
      <c r="L120" s="99"/>
    </row>
    <row r="121" spans="1:12" s="32" customFormat="1" ht="39.75" customHeight="1" x14ac:dyDescent="0.25">
      <c r="A121" s="50"/>
      <c r="B121" s="2"/>
      <c r="C121" s="1"/>
      <c r="D121" s="1"/>
      <c r="E121" s="2"/>
      <c r="F121" s="4"/>
      <c r="G121" s="4"/>
      <c r="H121" s="206"/>
      <c r="I121" s="132" t="str">
        <f t="shared" si="9"/>
        <v/>
      </c>
      <c r="J121" s="4"/>
      <c r="K121" s="87" t="str">
        <f t="shared" si="8"/>
        <v/>
      </c>
      <c r="L121" s="99"/>
    </row>
    <row r="122" spans="1:12" s="32" customFormat="1" ht="39.75" customHeight="1" x14ac:dyDescent="0.25">
      <c r="A122" s="50"/>
      <c r="B122" s="2"/>
      <c r="C122" s="1"/>
      <c r="D122" s="1"/>
      <c r="E122" s="2"/>
      <c r="F122" s="4"/>
      <c r="G122" s="4"/>
      <c r="H122" s="206"/>
      <c r="I122" s="132" t="str">
        <f t="shared" si="9"/>
        <v/>
      </c>
      <c r="J122" s="4"/>
      <c r="K122" s="87" t="str">
        <f t="shared" si="8"/>
        <v/>
      </c>
      <c r="L122" s="99"/>
    </row>
    <row r="123" spans="1:12" s="32" customFormat="1" ht="39.75" customHeight="1" x14ac:dyDescent="0.25">
      <c r="A123" s="50"/>
      <c r="B123" s="2"/>
      <c r="C123" s="1"/>
      <c r="D123" s="1"/>
      <c r="E123" s="2"/>
      <c r="F123" s="4"/>
      <c r="G123" s="4"/>
      <c r="H123" s="206"/>
      <c r="I123" s="132" t="str">
        <f t="shared" si="9"/>
        <v/>
      </c>
      <c r="J123" s="4"/>
      <c r="K123" s="87" t="str">
        <f t="shared" si="8"/>
        <v/>
      </c>
      <c r="L123" s="99"/>
    </row>
    <row r="124" spans="1:12" s="32" customFormat="1" ht="39.75" customHeight="1" x14ac:dyDescent="0.25">
      <c r="A124" s="50"/>
      <c r="B124" s="2"/>
      <c r="C124" s="1"/>
      <c r="D124" s="1"/>
      <c r="E124" s="2"/>
      <c r="F124" s="4"/>
      <c r="G124" s="4"/>
      <c r="H124" s="206"/>
      <c r="I124" s="132" t="str">
        <f t="shared" si="9"/>
        <v/>
      </c>
      <c r="J124" s="4"/>
      <c r="K124" s="87" t="str">
        <f t="shared" si="8"/>
        <v/>
      </c>
      <c r="L124" s="99"/>
    </row>
    <row r="125" spans="1:12" s="32" customFormat="1" ht="39.75" customHeight="1" x14ac:dyDescent="0.25">
      <c r="A125" s="50"/>
      <c r="B125" s="2"/>
      <c r="C125" s="1"/>
      <c r="D125" s="1"/>
      <c r="E125" s="2"/>
      <c r="F125" s="4"/>
      <c r="G125" s="4"/>
      <c r="H125" s="206"/>
      <c r="I125" s="132" t="str">
        <f t="shared" si="9"/>
        <v/>
      </c>
      <c r="J125" s="4"/>
      <c r="K125" s="87" t="str">
        <f t="shared" si="8"/>
        <v/>
      </c>
      <c r="L125" s="99"/>
    </row>
    <row r="126" spans="1:12" s="32" customFormat="1" ht="39.75" customHeight="1" x14ac:dyDescent="0.25">
      <c r="A126" s="50"/>
      <c r="B126" s="2"/>
      <c r="C126" s="1"/>
      <c r="D126" s="1"/>
      <c r="E126" s="2"/>
      <c r="F126" s="4"/>
      <c r="G126" s="4"/>
      <c r="H126" s="206"/>
      <c r="I126" s="132" t="str">
        <f t="shared" si="9"/>
        <v/>
      </c>
      <c r="J126" s="4"/>
      <c r="K126" s="87" t="str">
        <f t="shared" si="8"/>
        <v/>
      </c>
      <c r="L126" s="99"/>
    </row>
    <row r="127" spans="1:12" s="32" customFormat="1" ht="39.75" customHeight="1" x14ac:dyDescent="0.25">
      <c r="A127" s="50"/>
      <c r="B127" s="2"/>
      <c r="C127" s="1"/>
      <c r="D127" s="1"/>
      <c r="E127" s="2"/>
      <c r="F127" s="4"/>
      <c r="G127" s="4"/>
      <c r="H127" s="206"/>
      <c r="I127" s="132" t="str">
        <f t="shared" si="9"/>
        <v/>
      </c>
      <c r="J127" s="4"/>
      <c r="K127" s="87" t="str">
        <f t="shared" si="8"/>
        <v/>
      </c>
      <c r="L127" s="99"/>
    </row>
    <row r="128" spans="1:12" s="32" customFormat="1" ht="39.75" customHeight="1" x14ac:dyDescent="0.25">
      <c r="A128" s="50"/>
      <c r="B128" s="2"/>
      <c r="C128" s="1"/>
      <c r="D128" s="1"/>
      <c r="E128" s="2"/>
      <c r="F128" s="4"/>
      <c r="G128" s="4"/>
      <c r="H128" s="206"/>
      <c r="I128" s="132" t="str">
        <f t="shared" si="9"/>
        <v/>
      </c>
      <c r="J128" s="4"/>
      <c r="K128" s="87" t="str">
        <f t="shared" si="8"/>
        <v/>
      </c>
      <c r="L128" s="99"/>
    </row>
    <row r="129" spans="1:12" s="32" customFormat="1" ht="39.75" customHeight="1" x14ac:dyDescent="0.25">
      <c r="A129" s="50"/>
      <c r="B129" s="2"/>
      <c r="C129" s="1"/>
      <c r="D129" s="1"/>
      <c r="E129" s="2"/>
      <c r="F129" s="4"/>
      <c r="G129" s="4"/>
      <c r="H129" s="206"/>
      <c r="I129" s="132" t="str">
        <f t="shared" si="9"/>
        <v/>
      </c>
      <c r="J129" s="4"/>
      <c r="K129" s="87" t="str">
        <f t="shared" si="8"/>
        <v/>
      </c>
      <c r="L129" s="99"/>
    </row>
    <row r="130" spans="1:12" s="32" customFormat="1" ht="39.75" customHeight="1" x14ac:dyDescent="0.25">
      <c r="A130" s="50"/>
      <c r="B130" s="2"/>
      <c r="C130" s="1"/>
      <c r="D130" s="1"/>
      <c r="E130" s="2"/>
      <c r="F130" s="4"/>
      <c r="G130" s="4"/>
      <c r="H130" s="206"/>
      <c r="I130" s="132" t="str">
        <f t="shared" si="9"/>
        <v/>
      </c>
      <c r="J130" s="4"/>
      <c r="K130" s="87" t="str">
        <f t="shared" si="8"/>
        <v/>
      </c>
      <c r="L130" s="99"/>
    </row>
    <row r="131" spans="1:12" s="32" customFormat="1" ht="39.75" customHeight="1" thickBot="1" x14ac:dyDescent="0.3">
      <c r="A131" s="155"/>
      <c r="B131" s="156"/>
      <c r="C131" s="157"/>
      <c r="D131" s="157"/>
      <c r="E131" s="156"/>
      <c r="F131" s="158"/>
      <c r="G131" s="158"/>
      <c r="H131" s="207"/>
      <c r="I131" s="160" t="str">
        <f t="shared" si="9"/>
        <v/>
      </c>
      <c r="J131" s="158"/>
      <c r="K131" s="161" t="str">
        <f t="shared" si="8"/>
        <v/>
      </c>
      <c r="L131" s="162"/>
    </row>
    <row r="132" spans="1:12" s="32" customFormat="1" ht="42.75" customHeight="1" thickTop="1" x14ac:dyDescent="0.35">
      <c r="A132" s="218" t="s">
        <v>82</v>
      </c>
      <c r="B132" s="218"/>
      <c r="C132" s="218"/>
      <c r="D132" s="35"/>
      <c r="E132" s="173" t="s">
        <v>67</v>
      </c>
      <c r="F132" s="154">
        <f>SUM(F111:F131)</f>
        <v>0</v>
      </c>
      <c r="G132" s="154">
        <f t="shared" ref="G132:K132" si="10">SUM(G111:G131)</f>
        <v>0</v>
      </c>
      <c r="H132" s="154"/>
      <c r="I132" s="154">
        <f t="shared" si="10"/>
        <v>0</v>
      </c>
      <c r="J132" s="154">
        <f t="shared" si="10"/>
        <v>0</v>
      </c>
      <c r="K132" s="154">
        <f t="shared" si="10"/>
        <v>0</v>
      </c>
      <c r="L132" s="174">
        <f>SUM(L112:L131)</f>
        <v>0</v>
      </c>
    </row>
    <row r="133" spans="1:12" s="32" customFormat="1" ht="42.75" customHeight="1" x14ac:dyDescent="0.35">
      <c r="A133" s="218"/>
      <c r="B133" s="218"/>
      <c r="C133" s="218"/>
      <c r="D133" s="35"/>
      <c r="E133" s="224" t="s">
        <v>35</v>
      </c>
      <c r="F133" s="225"/>
      <c r="G133" s="225"/>
      <c r="H133" s="225"/>
      <c r="I133" s="225"/>
      <c r="J133" s="225"/>
      <c r="K133" s="151" t="str">
        <f>IF($L$8=0,"100%",$L$8)</f>
        <v>100%</v>
      </c>
      <c r="L133" s="170"/>
    </row>
    <row r="134" spans="1:12" s="32" customFormat="1" ht="60.75" customHeight="1" thickBot="1" x14ac:dyDescent="0.25">
      <c r="A134" s="184" t="s">
        <v>69</v>
      </c>
      <c r="B134" s="185" t="s">
        <v>70</v>
      </c>
      <c r="C134" s="190"/>
      <c r="D134" s="190"/>
      <c r="E134" s="222" t="s">
        <v>68</v>
      </c>
      <c r="F134" s="223"/>
      <c r="G134" s="223"/>
      <c r="H134" s="223"/>
      <c r="I134" s="223"/>
      <c r="J134" s="223"/>
      <c r="K134" s="171">
        <f>K132*K133</f>
        <v>0</v>
      </c>
      <c r="L134" s="172"/>
    </row>
    <row r="135" spans="1:12" s="32" customFormat="1" ht="20.25" customHeight="1" thickBot="1" x14ac:dyDescent="0.25">
      <c r="A135" s="37" t="s">
        <v>19</v>
      </c>
      <c r="B135" s="36"/>
      <c r="C135" s="36"/>
      <c r="D135" s="36"/>
      <c r="E135" s="152"/>
      <c r="F135" s="152"/>
      <c r="G135" s="152"/>
      <c r="H135" s="152"/>
      <c r="I135" s="152"/>
      <c r="J135" s="152"/>
      <c r="K135" s="143" t="s">
        <v>60</v>
      </c>
      <c r="L135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136" spans="1:12" ht="42" customHeight="1" thickBot="1" x14ac:dyDescent="0.25">
      <c r="A136" s="188">
        <f>$A$4</f>
        <v>0</v>
      </c>
      <c r="B136" s="38"/>
      <c r="C136" s="219" t="str">
        <f>$C$4</f>
        <v>Sonstige Ausgaben für die Zusammenarbeit und die Durchführung des Projekts (z.B., Reisekosten, Aufwandsentschädigung, Öffentlichkeitsarbeit)</v>
      </c>
      <c r="D136" s="220"/>
      <c r="E136" s="220"/>
      <c r="F136" s="220"/>
      <c r="G136" s="220"/>
      <c r="H136" s="220"/>
      <c r="I136" s="220"/>
      <c r="J136" s="220"/>
      <c r="K136" s="220"/>
      <c r="L136" s="221"/>
    </row>
    <row r="137" spans="1:12" ht="35.1" customHeight="1" thickBot="1" x14ac:dyDescent="0.35">
      <c r="A137" s="77"/>
      <c r="C137" s="77" t="s">
        <v>25</v>
      </c>
      <c r="D137" s="77"/>
      <c r="E137" s="142"/>
      <c r="F137" s="142"/>
      <c r="G137" s="142"/>
      <c r="H137" s="142"/>
      <c r="I137" s="142"/>
      <c r="J137" s="142"/>
      <c r="K137" s="142"/>
      <c r="L137" s="39"/>
    </row>
    <row r="138" spans="1:12" ht="35.1" customHeight="1" thickBot="1" x14ac:dyDescent="0.3">
      <c r="A138" s="15"/>
      <c r="B138" s="16"/>
      <c r="C138" s="15"/>
      <c r="D138" s="15"/>
      <c r="F138" s="18" t="s">
        <v>42</v>
      </c>
      <c r="G138" s="216" t="str">
        <f>Start!$C$27</f>
        <v>nein</v>
      </c>
      <c r="H138" s="217"/>
      <c r="L138" s="39"/>
    </row>
    <row r="139" spans="1:12" ht="35.1" customHeight="1" thickBot="1" x14ac:dyDescent="0.25">
      <c r="A139" s="92" t="s">
        <v>0</v>
      </c>
      <c r="B139" s="40"/>
      <c r="C139" s="5">
        <f>Start!$C$12</f>
        <v>0</v>
      </c>
      <c r="D139" s="129"/>
      <c r="F139" s="18" t="str">
        <f>$E$8</f>
        <v>Antragsnummer:</v>
      </c>
      <c r="G139" s="216" t="str">
        <f>Start!$C$22&amp;Start!$D$22</f>
        <v>EP4-</v>
      </c>
      <c r="H139" s="217"/>
      <c r="I139" s="105"/>
      <c r="J139" s="41"/>
      <c r="K139" s="41"/>
      <c r="L139" s="42"/>
    </row>
    <row r="140" spans="1:12" x14ac:dyDescent="0.2">
      <c r="A140" s="93"/>
      <c r="B140" s="20"/>
      <c r="C140" s="21"/>
      <c r="D140" s="21"/>
      <c r="E140" s="21"/>
      <c r="F140" s="21"/>
      <c r="G140" s="21"/>
      <c r="H140" s="21"/>
      <c r="I140" s="39"/>
      <c r="J140" s="43"/>
      <c r="K140" s="43"/>
      <c r="L140" s="43"/>
    </row>
    <row r="141" spans="1:12" ht="111.75" customHeight="1" x14ac:dyDescent="0.2">
      <c r="A141" s="22" t="str">
        <f>$A$10</f>
        <v>lfd.
Nr.</v>
      </c>
      <c r="B141" s="23" t="str">
        <f>$B$10</f>
        <v>Rechnungsdatum/ Belegdatum</v>
      </c>
      <c r="C141" s="22" t="str">
        <f>$C$10</f>
        <v>Rechnungssteller</v>
      </c>
      <c r="D141" s="22" t="s">
        <v>46</v>
      </c>
      <c r="E141" s="22" t="str">
        <f>$E$10</f>
        <v>Zahlungsdatum</v>
      </c>
      <c r="F141" s="22" t="str">
        <f>$F$10</f>
        <v>bezahlter Rechnungsbetrag
(brutto)</v>
      </c>
      <c r="G141" s="22" t="str">
        <f>$G$10</f>
        <v>in Rechnung nicht genutzter ausge-wiesener Betrag für Skonti, Rabatte
(brutto)</v>
      </c>
      <c r="H141" s="22" t="str">
        <f>$H$10</f>
        <v>MwSt.-
Satz</v>
      </c>
      <c r="I141" s="22" t="str">
        <f>$I$10</f>
        <v>MwSt</v>
      </c>
      <c r="J141" s="22" t="str">
        <f>$J$10</f>
        <v>in Rechnung enthaltene, aber nicht projektbezogene, nicht zuwendungsfähige  Postitionen (netto)</v>
      </c>
      <c r="K141" s="22" t="str">
        <f>$K$10</f>
        <v>beantragte zuwendungsfähige 
Ausgaben vor Kostenschlüssel</v>
      </c>
      <c r="L141" s="24" t="str">
        <f>$L$10</f>
        <v>Kürzung</v>
      </c>
    </row>
    <row r="142" spans="1:12" ht="18" x14ac:dyDescent="0.2">
      <c r="A142" s="111"/>
      <c r="B142" s="112"/>
      <c r="C142" s="111"/>
      <c r="D142" s="28"/>
      <c r="E142" s="111"/>
      <c r="F142" s="111" t="str">
        <f>$F$11</f>
        <v>[EUR]</v>
      </c>
      <c r="G142" s="111" t="str">
        <f>$G$11</f>
        <v>[EUR]</v>
      </c>
      <c r="H142" s="111" t="str">
        <f>$H$11</f>
        <v>[%]</v>
      </c>
      <c r="I142" s="111" t="str">
        <f>$I$11</f>
        <v>[EUR]</v>
      </c>
      <c r="J142" s="111" t="str">
        <f>$J$11</f>
        <v>[EUR]</v>
      </c>
      <c r="K142" s="111" t="str">
        <f>$K$11</f>
        <v>[EUR]</v>
      </c>
      <c r="L142" s="113" t="str">
        <f>$L$11</f>
        <v>[J/N]</v>
      </c>
    </row>
    <row r="143" spans="1:12" s="88" customFormat="1" ht="20.25" customHeight="1" x14ac:dyDescent="0.25">
      <c r="A143" s="118" t="str">
        <f>$A$12</f>
        <v>(1)</v>
      </c>
      <c r="B143" s="119" t="str">
        <f>$B$12</f>
        <v>(2)</v>
      </c>
      <c r="C143" s="118" t="str">
        <f>$C$12</f>
        <v>(3)</v>
      </c>
      <c r="D143" s="118" t="str">
        <f>$D$12</f>
        <v>(4)</v>
      </c>
      <c r="E143" s="24" t="str">
        <f>$E$12</f>
        <v>(5)</v>
      </c>
      <c r="F143" s="24" t="str">
        <f>$F$12</f>
        <v>(6)</v>
      </c>
      <c r="G143" s="24" t="str">
        <f>$G$12</f>
        <v>(7)</v>
      </c>
      <c r="H143" s="24" t="str">
        <f>$H$12</f>
        <v>(8)</v>
      </c>
      <c r="I143" s="24" t="str">
        <f>$I$12</f>
        <v>(9)</v>
      </c>
      <c r="J143" s="24" t="str">
        <f>$J$12</f>
        <v>(10)</v>
      </c>
      <c r="K143" s="120" t="str">
        <f>$K$12</f>
        <v>(11) = (6)-(7)-(9)-(10)</v>
      </c>
      <c r="L143" s="114" t="str">
        <f>$L$12</f>
        <v>(12)</v>
      </c>
    </row>
    <row r="144" spans="1:12" s="88" customFormat="1" ht="39" customHeight="1" x14ac:dyDescent="0.25">
      <c r="A144" s="234" t="s">
        <v>74</v>
      </c>
      <c r="B144" s="235"/>
      <c r="C144" s="235"/>
      <c r="D144" s="235"/>
      <c r="E144" s="236"/>
      <c r="F144" s="150">
        <f>F132</f>
        <v>0</v>
      </c>
      <c r="G144" s="150">
        <f>G132</f>
        <v>0</v>
      </c>
      <c r="H144" s="189"/>
      <c r="I144" s="150">
        <f>I132</f>
        <v>0</v>
      </c>
      <c r="J144" s="150">
        <f>J132</f>
        <v>0</v>
      </c>
      <c r="K144" s="106">
        <f>K132</f>
        <v>0</v>
      </c>
      <c r="L144" s="133"/>
    </row>
    <row r="145" spans="1:12" s="32" customFormat="1" ht="39.75" customHeight="1" x14ac:dyDescent="0.25">
      <c r="A145" s="50"/>
      <c r="B145" s="2"/>
      <c r="C145" s="1"/>
      <c r="D145" s="1"/>
      <c r="E145" s="2"/>
      <c r="F145" s="4"/>
      <c r="G145" s="4"/>
      <c r="H145" s="206"/>
      <c r="I145" s="132" t="str">
        <f>IF(H145="","",(F145-G145)-(F145-G145)/(1+H145/100))</f>
        <v/>
      </c>
      <c r="J145" s="4"/>
      <c r="K145" s="87" t="str">
        <f t="shared" ref="K145:K164" si="11">IF($F$6="ja",(IF(F145="","",(F145-G145-J145*((100+H145)/100)))),IF(F145="","",(F145-G145-I145-J145)))</f>
        <v/>
      </c>
      <c r="L145" s="99"/>
    </row>
    <row r="146" spans="1:12" s="32" customFormat="1" ht="39.75" customHeight="1" x14ac:dyDescent="0.25">
      <c r="A146" s="50"/>
      <c r="B146" s="2"/>
      <c r="C146" s="1"/>
      <c r="D146" s="1"/>
      <c r="E146" s="2"/>
      <c r="F146" s="4"/>
      <c r="G146" s="4"/>
      <c r="H146" s="206"/>
      <c r="I146" s="132" t="str">
        <f t="shared" ref="I146:I164" si="12">IF(H146="","",(F146-G146)-(F146-G146)/(1+H146/100))</f>
        <v/>
      </c>
      <c r="J146" s="4"/>
      <c r="K146" s="87" t="str">
        <f t="shared" si="11"/>
        <v/>
      </c>
      <c r="L146" s="99"/>
    </row>
    <row r="147" spans="1:12" s="32" customFormat="1" ht="39.75" customHeight="1" x14ac:dyDescent="0.25">
      <c r="A147" s="50"/>
      <c r="B147" s="2"/>
      <c r="C147" s="1"/>
      <c r="D147" s="1"/>
      <c r="E147" s="2"/>
      <c r="F147" s="4"/>
      <c r="G147" s="4"/>
      <c r="H147" s="206"/>
      <c r="I147" s="132" t="str">
        <f t="shared" si="12"/>
        <v/>
      </c>
      <c r="J147" s="4"/>
      <c r="K147" s="87" t="str">
        <f t="shared" si="11"/>
        <v/>
      </c>
      <c r="L147" s="99"/>
    </row>
    <row r="148" spans="1:12" s="32" customFormat="1" ht="39.75" customHeight="1" x14ac:dyDescent="0.25">
      <c r="A148" s="50"/>
      <c r="B148" s="2"/>
      <c r="C148" s="1"/>
      <c r="D148" s="1"/>
      <c r="E148" s="2"/>
      <c r="F148" s="4"/>
      <c r="G148" s="4"/>
      <c r="H148" s="206"/>
      <c r="I148" s="132" t="str">
        <f t="shared" si="12"/>
        <v/>
      </c>
      <c r="J148" s="4"/>
      <c r="K148" s="87" t="str">
        <f t="shared" si="11"/>
        <v/>
      </c>
      <c r="L148" s="99"/>
    </row>
    <row r="149" spans="1:12" s="32" customFormat="1" ht="39.75" customHeight="1" x14ac:dyDescent="0.25">
      <c r="A149" s="50"/>
      <c r="B149" s="2"/>
      <c r="C149" s="1"/>
      <c r="D149" s="1"/>
      <c r="E149" s="2"/>
      <c r="F149" s="4"/>
      <c r="G149" s="4"/>
      <c r="H149" s="206"/>
      <c r="I149" s="132" t="str">
        <f t="shared" si="12"/>
        <v/>
      </c>
      <c r="J149" s="4"/>
      <c r="K149" s="87" t="str">
        <f t="shared" si="11"/>
        <v/>
      </c>
      <c r="L149" s="99"/>
    </row>
    <row r="150" spans="1:12" s="32" customFormat="1" ht="39.75" customHeight="1" x14ac:dyDescent="0.25">
      <c r="A150" s="50"/>
      <c r="B150" s="2"/>
      <c r="C150" s="1"/>
      <c r="D150" s="1"/>
      <c r="E150" s="2"/>
      <c r="F150" s="4"/>
      <c r="G150" s="4"/>
      <c r="H150" s="206"/>
      <c r="I150" s="132" t="str">
        <f t="shared" si="12"/>
        <v/>
      </c>
      <c r="J150" s="4"/>
      <c r="K150" s="87" t="str">
        <f t="shared" si="11"/>
        <v/>
      </c>
      <c r="L150" s="99"/>
    </row>
    <row r="151" spans="1:12" s="32" customFormat="1" ht="39.75" customHeight="1" x14ac:dyDescent="0.25">
      <c r="A151" s="50"/>
      <c r="B151" s="2"/>
      <c r="C151" s="1"/>
      <c r="D151" s="1"/>
      <c r="E151" s="2"/>
      <c r="F151" s="4"/>
      <c r="G151" s="4"/>
      <c r="H151" s="206"/>
      <c r="I151" s="132" t="str">
        <f t="shared" si="12"/>
        <v/>
      </c>
      <c r="J151" s="4"/>
      <c r="K151" s="87" t="str">
        <f t="shared" si="11"/>
        <v/>
      </c>
      <c r="L151" s="99"/>
    </row>
    <row r="152" spans="1:12" s="32" customFormat="1" ht="39.75" customHeight="1" x14ac:dyDescent="0.25">
      <c r="A152" s="50"/>
      <c r="B152" s="2"/>
      <c r="C152" s="1"/>
      <c r="D152" s="1"/>
      <c r="E152" s="2"/>
      <c r="F152" s="4"/>
      <c r="G152" s="4"/>
      <c r="H152" s="206"/>
      <c r="I152" s="132" t="str">
        <f t="shared" si="12"/>
        <v/>
      </c>
      <c r="J152" s="4"/>
      <c r="K152" s="87" t="str">
        <f t="shared" si="11"/>
        <v/>
      </c>
      <c r="L152" s="99"/>
    </row>
    <row r="153" spans="1:12" s="32" customFormat="1" ht="39.75" customHeight="1" x14ac:dyDescent="0.25">
      <c r="A153" s="50"/>
      <c r="B153" s="2"/>
      <c r="C153" s="1"/>
      <c r="D153" s="1"/>
      <c r="E153" s="2"/>
      <c r="F153" s="4"/>
      <c r="G153" s="4"/>
      <c r="H153" s="206"/>
      <c r="I153" s="132" t="str">
        <f t="shared" si="12"/>
        <v/>
      </c>
      <c r="J153" s="4"/>
      <c r="K153" s="87" t="str">
        <f t="shared" si="11"/>
        <v/>
      </c>
      <c r="L153" s="99"/>
    </row>
    <row r="154" spans="1:12" s="32" customFormat="1" ht="39.75" customHeight="1" x14ac:dyDescent="0.25">
      <c r="A154" s="50"/>
      <c r="B154" s="2"/>
      <c r="C154" s="1"/>
      <c r="D154" s="1"/>
      <c r="E154" s="2"/>
      <c r="F154" s="4"/>
      <c r="G154" s="4"/>
      <c r="H154" s="206"/>
      <c r="I154" s="132" t="str">
        <f t="shared" si="12"/>
        <v/>
      </c>
      <c r="J154" s="4"/>
      <c r="K154" s="87" t="str">
        <f t="shared" si="11"/>
        <v/>
      </c>
      <c r="L154" s="99"/>
    </row>
    <row r="155" spans="1:12" s="32" customFormat="1" ht="39.75" customHeight="1" x14ac:dyDescent="0.25">
      <c r="A155" s="50"/>
      <c r="B155" s="2"/>
      <c r="C155" s="1"/>
      <c r="D155" s="1"/>
      <c r="E155" s="2"/>
      <c r="F155" s="4"/>
      <c r="G155" s="4"/>
      <c r="H155" s="206"/>
      <c r="I155" s="132" t="str">
        <f t="shared" si="12"/>
        <v/>
      </c>
      <c r="J155" s="4"/>
      <c r="K155" s="87" t="str">
        <f t="shared" si="11"/>
        <v/>
      </c>
      <c r="L155" s="99"/>
    </row>
    <row r="156" spans="1:12" s="32" customFormat="1" ht="39.75" customHeight="1" x14ac:dyDescent="0.25">
      <c r="A156" s="50"/>
      <c r="B156" s="2"/>
      <c r="C156" s="1"/>
      <c r="D156" s="1"/>
      <c r="E156" s="2"/>
      <c r="F156" s="4"/>
      <c r="G156" s="4"/>
      <c r="H156" s="206"/>
      <c r="I156" s="132" t="str">
        <f t="shared" si="12"/>
        <v/>
      </c>
      <c r="J156" s="4"/>
      <c r="K156" s="87" t="str">
        <f t="shared" si="11"/>
        <v/>
      </c>
      <c r="L156" s="99"/>
    </row>
    <row r="157" spans="1:12" s="32" customFormat="1" ht="39.75" customHeight="1" x14ac:dyDescent="0.25">
      <c r="A157" s="50"/>
      <c r="B157" s="2"/>
      <c r="C157" s="1"/>
      <c r="D157" s="1"/>
      <c r="E157" s="2"/>
      <c r="F157" s="4"/>
      <c r="G157" s="4"/>
      <c r="H157" s="206"/>
      <c r="I157" s="132" t="str">
        <f t="shared" si="12"/>
        <v/>
      </c>
      <c r="J157" s="4"/>
      <c r="K157" s="87" t="str">
        <f t="shared" si="11"/>
        <v/>
      </c>
      <c r="L157" s="99"/>
    </row>
    <row r="158" spans="1:12" s="32" customFormat="1" ht="39.75" customHeight="1" x14ac:dyDescent="0.25">
      <c r="A158" s="50"/>
      <c r="B158" s="2"/>
      <c r="C158" s="1"/>
      <c r="D158" s="1"/>
      <c r="E158" s="2"/>
      <c r="F158" s="4"/>
      <c r="G158" s="4"/>
      <c r="H158" s="206"/>
      <c r="I158" s="132" t="str">
        <f t="shared" si="12"/>
        <v/>
      </c>
      <c r="J158" s="4"/>
      <c r="K158" s="87" t="str">
        <f t="shared" si="11"/>
        <v/>
      </c>
      <c r="L158" s="99"/>
    </row>
    <row r="159" spans="1:12" s="32" customFormat="1" ht="39.75" customHeight="1" x14ac:dyDescent="0.25">
      <c r="A159" s="50"/>
      <c r="B159" s="2"/>
      <c r="C159" s="1"/>
      <c r="D159" s="1"/>
      <c r="E159" s="2"/>
      <c r="F159" s="4"/>
      <c r="G159" s="4"/>
      <c r="H159" s="206"/>
      <c r="I159" s="132" t="str">
        <f t="shared" si="12"/>
        <v/>
      </c>
      <c r="J159" s="4"/>
      <c r="K159" s="87" t="str">
        <f t="shared" si="11"/>
        <v/>
      </c>
      <c r="L159" s="99"/>
    </row>
    <row r="160" spans="1:12" s="32" customFormat="1" ht="39.75" customHeight="1" x14ac:dyDescent="0.25">
      <c r="A160" s="50"/>
      <c r="B160" s="2"/>
      <c r="C160" s="1"/>
      <c r="D160" s="1"/>
      <c r="E160" s="2"/>
      <c r="F160" s="4"/>
      <c r="G160" s="4"/>
      <c r="H160" s="206"/>
      <c r="I160" s="132" t="str">
        <f t="shared" si="12"/>
        <v/>
      </c>
      <c r="J160" s="4"/>
      <c r="K160" s="87" t="str">
        <f t="shared" si="11"/>
        <v/>
      </c>
      <c r="L160" s="99"/>
    </row>
    <row r="161" spans="1:12" s="32" customFormat="1" ht="39.75" customHeight="1" x14ac:dyDescent="0.25">
      <c r="A161" s="50"/>
      <c r="B161" s="2"/>
      <c r="C161" s="1"/>
      <c r="D161" s="1"/>
      <c r="E161" s="2"/>
      <c r="F161" s="4"/>
      <c r="G161" s="4"/>
      <c r="H161" s="206"/>
      <c r="I161" s="132" t="str">
        <f t="shared" si="12"/>
        <v/>
      </c>
      <c r="J161" s="4"/>
      <c r="K161" s="87" t="str">
        <f t="shared" si="11"/>
        <v/>
      </c>
      <c r="L161" s="99"/>
    </row>
    <row r="162" spans="1:12" s="32" customFormat="1" ht="39.75" customHeight="1" x14ac:dyDescent="0.25">
      <c r="A162" s="50"/>
      <c r="B162" s="2"/>
      <c r="C162" s="1"/>
      <c r="D162" s="1"/>
      <c r="E162" s="2"/>
      <c r="F162" s="4"/>
      <c r="G162" s="4"/>
      <c r="H162" s="206"/>
      <c r="I162" s="132" t="str">
        <f t="shared" si="12"/>
        <v/>
      </c>
      <c r="J162" s="4"/>
      <c r="K162" s="87" t="str">
        <f t="shared" si="11"/>
        <v/>
      </c>
      <c r="L162" s="99"/>
    </row>
    <row r="163" spans="1:12" s="32" customFormat="1" ht="39.75" customHeight="1" x14ac:dyDescent="0.25">
      <c r="A163" s="50"/>
      <c r="B163" s="2"/>
      <c r="C163" s="1"/>
      <c r="D163" s="1"/>
      <c r="E163" s="2"/>
      <c r="F163" s="4"/>
      <c r="G163" s="4"/>
      <c r="H163" s="206"/>
      <c r="I163" s="132" t="str">
        <f t="shared" si="12"/>
        <v/>
      </c>
      <c r="J163" s="4"/>
      <c r="K163" s="87" t="str">
        <f t="shared" si="11"/>
        <v/>
      </c>
      <c r="L163" s="99"/>
    </row>
    <row r="164" spans="1:12" s="32" customFormat="1" ht="39.75" customHeight="1" thickBot="1" x14ac:dyDescent="0.3">
      <c r="A164" s="155"/>
      <c r="B164" s="156"/>
      <c r="C164" s="157"/>
      <c r="D164" s="157"/>
      <c r="E164" s="156"/>
      <c r="F164" s="158"/>
      <c r="G164" s="158"/>
      <c r="H164" s="207"/>
      <c r="I164" s="160" t="str">
        <f t="shared" si="12"/>
        <v/>
      </c>
      <c r="J164" s="158"/>
      <c r="K164" s="161" t="str">
        <f t="shared" si="11"/>
        <v/>
      </c>
      <c r="L164" s="162"/>
    </row>
    <row r="165" spans="1:12" s="32" customFormat="1" ht="42.75" customHeight="1" thickTop="1" x14ac:dyDescent="0.35">
      <c r="A165" s="218" t="s">
        <v>82</v>
      </c>
      <c r="B165" s="218"/>
      <c r="C165" s="218"/>
      <c r="D165" s="35"/>
      <c r="E165" s="173" t="s">
        <v>67</v>
      </c>
      <c r="F165" s="154">
        <f>SUM(F144:F164)</f>
        <v>0</v>
      </c>
      <c r="G165" s="154">
        <f t="shared" ref="G165:K165" si="13">SUM(G144:G164)</f>
        <v>0</v>
      </c>
      <c r="H165" s="154"/>
      <c r="I165" s="154">
        <f t="shared" si="13"/>
        <v>0</v>
      </c>
      <c r="J165" s="154">
        <f t="shared" si="13"/>
        <v>0</v>
      </c>
      <c r="K165" s="154">
        <f t="shared" si="13"/>
        <v>0</v>
      </c>
      <c r="L165" s="174">
        <f>SUM(L145:L164)</f>
        <v>0</v>
      </c>
    </row>
    <row r="166" spans="1:12" s="32" customFormat="1" ht="42.75" customHeight="1" x14ac:dyDescent="0.35">
      <c r="A166" s="218"/>
      <c r="B166" s="218"/>
      <c r="C166" s="218"/>
      <c r="D166" s="35"/>
      <c r="E166" s="224" t="s">
        <v>35</v>
      </c>
      <c r="F166" s="225"/>
      <c r="G166" s="225"/>
      <c r="H166" s="225"/>
      <c r="I166" s="225"/>
      <c r="J166" s="225"/>
      <c r="K166" s="151" t="str">
        <f>IF($L$8=0,"100%",$L$8)</f>
        <v>100%</v>
      </c>
      <c r="L166" s="170"/>
    </row>
    <row r="167" spans="1:12" s="32" customFormat="1" ht="60.75" customHeight="1" thickBot="1" x14ac:dyDescent="0.25">
      <c r="A167" s="184" t="s">
        <v>69</v>
      </c>
      <c r="B167" s="185" t="s">
        <v>70</v>
      </c>
      <c r="C167" s="190"/>
      <c r="D167" s="190"/>
      <c r="E167" s="222" t="s">
        <v>68</v>
      </c>
      <c r="F167" s="223"/>
      <c r="G167" s="223"/>
      <c r="H167" s="223"/>
      <c r="I167" s="223"/>
      <c r="J167" s="223"/>
      <c r="K167" s="171">
        <f>K165*K166</f>
        <v>0</v>
      </c>
      <c r="L167" s="172"/>
    </row>
    <row r="168" spans="1:12" s="32" customFormat="1" ht="20.25" customHeight="1" thickBot="1" x14ac:dyDescent="0.25">
      <c r="A168" s="37" t="s">
        <v>19</v>
      </c>
      <c r="B168" s="36"/>
      <c r="C168" s="36"/>
      <c r="D168" s="36"/>
      <c r="E168" s="152"/>
      <c r="F168" s="152"/>
      <c r="G168" s="152"/>
      <c r="H168" s="152"/>
      <c r="I168" s="152"/>
      <c r="J168" s="152"/>
      <c r="K168" s="143" t="s">
        <v>59</v>
      </c>
      <c r="L168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169" spans="1:12" ht="42" customHeight="1" thickBot="1" x14ac:dyDescent="0.25">
      <c r="A169" s="188">
        <f>$A$4</f>
        <v>0</v>
      </c>
      <c r="B169" s="38"/>
      <c r="C169" s="219" t="str">
        <f>$C$4</f>
        <v>Sonstige Ausgaben für die Zusammenarbeit und die Durchführung des Projekts (z.B., Reisekosten, Aufwandsentschädigung, Öffentlichkeitsarbeit)</v>
      </c>
      <c r="D169" s="220"/>
      <c r="E169" s="220"/>
      <c r="F169" s="220"/>
      <c r="G169" s="220"/>
      <c r="H169" s="220"/>
      <c r="I169" s="220"/>
      <c r="J169" s="220"/>
      <c r="K169" s="220"/>
      <c r="L169" s="221"/>
    </row>
    <row r="170" spans="1:12" ht="35.1" customHeight="1" thickBot="1" x14ac:dyDescent="0.35">
      <c r="A170" s="77"/>
      <c r="C170" s="77" t="s">
        <v>25</v>
      </c>
      <c r="D170" s="77"/>
      <c r="E170" s="142"/>
      <c r="F170" s="142"/>
      <c r="G170" s="142"/>
      <c r="H170" s="142"/>
      <c r="I170" s="142"/>
      <c r="J170" s="142"/>
      <c r="K170" s="142"/>
      <c r="L170" s="39"/>
    </row>
    <row r="171" spans="1:12" ht="35.1" customHeight="1" thickBot="1" x14ac:dyDescent="0.3">
      <c r="A171" s="15"/>
      <c r="B171" s="16"/>
      <c r="C171" s="15"/>
      <c r="D171" s="15"/>
      <c r="F171" s="18" t="s">
        <v>42</v>
      </c>
      <c r="G171" s="216" t="str">
        <f>Start!$C$27</f>
        <v>nein</v>
      </c>
      <c r="H171" s="217"/>
      <c r="L171" s="39"/>
    </row>
    <row r="172" spans="1:12" ht="35.1" customHeight="1" thickBot="1" x14ac:dyDescent="0.25">
      <c r="A172" s="92" t="s">
        <v>0</v>
      </c>
      <c r="B172" s="40"/>
      <c r="C172" s="5">
        <f>Start!$C$12</f>
        <v>0</v>
      </c>
      <c r="D172" s="129"/>
      <c r="F172" s="18" t="str">
        <f>$E$8</f>
        <v>Antragsnummer:</v>
      </c>
      <c r="G172" s="216" t="str">
        <f>Start!$C$22&amp;Start!$D$22</f>
        <v>EP4-</v>
      </c>
      <c r="H172" s="217"/>
      <c r="I172" s="105"/>
      <c r="J172" s="41"/>
      <c r="K172" s="41"/>
      <c r="L172" s="42"/>
    </row>
    <row r="173" spans="1:12" x14ac:dyDescent="0.2">
      <c r="A173" s="93"/>
      <c r="B173" s="20"/>
      <c r="C173" s="21"/>
      <c r="D173" s="21"/>
      <c r="E173" s="21"/>
      <c r="F173" s="21"/>
      <c r="G173" s="21"/>
      <c r="H173" s="21"/>
      <c r="I173" s="39"/>
      <c r="J173" s="43"/>
      <c r="K173" s="43"/>
      <c r="L173" s="43"/>
    </row>
    <row r="174" spans="1:12" ht="111.75" customHeight="1" x14ac:dyDescent="0.2">
      <c r="A174" s="22" t="str">
        <f>$A$10</f>
        <v>lfd.
Nr.</v>
      </c>
      <c r="B174" s="23" t="str">
        <f>$B$10</f>
        <v>Rechnungsdatum/ Belegdatum</v>
      </c>
      <c r="C174" s="22" t="str">
        <f>$C$10</f>
        <v>Rechnungssteller</v>
      </c>
      <c r="D174" s="22" t="s">
        <v>46</v>
      </c>
      <c r="E174" s="22" t="str">
        <f>$E$10</f>
        <v>Zahlungsdatum</v>
      </c>
      <c r="F174" s="22" t="str">
        <f>$F$10</f>
        <v>bezahlter Rechnungsbetrag
(brutto)</v>
      </c>
      <c r="G174" s="22" t="str">
        <f>$G$10</f>
        <v>in Rechnung nicht genutzter ausge-wiesener Betrag für Skonti, Rabatte
(brutto)</v>
      </c>
      <c r="H174" s="22" t="str">
        <f>$H$10</f>
        <v>MwSt.-
Satz</v>
      </c>
      <c r="I174" s="22" t="str">
        <f>$I$10</f>
        <v>MwSt</v>
      </c>
      <c r="J174" s="22" t="str">
        <f>$J$10</f>
        <v>in Rechnung enthaltene, aber nicht projektbezogene, nicht zuwendungsfähige  Postitionen (netto)</v>
      </c>
      <c r="K174" s="22" t="str">
        <f>$K$10</f>
        <v>beantragte zuwendungsfähige 
Ausgaben vor Kostenschlüssel</v>
      </c>
      <c r="L174" s="24" t="str">
        <f>$L$10</f>
        <v>Kürzung</v>
      </c>
    </row>
    <row r="175" spans="1:12" ht="18" x14ac:dyDescent="0.2">
      <c r="A175" s="111"/>
      <c r="B175" s="112"/>
      <c r="C175" s="111"/>
      <c r="D175" s="28"/>
      <c r="E175" s="111"/>
      <c r="F175" s="111" t="str">
        <f>$F$11</f>
        <v>[EUR]</v>
      </c>
      <c r="G175" s="111" t="str">
        <f>$G$11</f>
        <v>[EUR]</v>
      </c>
      <c r="H175" s="111" t="str">
        <f>$H$11</f>
        <v>[%]</v>
      </c>
      <c r="I175" s="111" t="str">
        <f>$I$11</f>
        <v>[EUR]</v>
      </c>
      <c r="J175" s="111" t="str">
        <f>$J$11</f>
        <v>[EUR]</v>
      </c>
      <c r="K175" s="111" t="str">
        <f>$K$11</f>
        <v>[EUR]</v>
      </c>
      <c r="L175" s="113" t="str">
        <f>$L$11</f>
        <v>[J/N]</v>
      </c>
    </row>
    <row r="176" spans="1:12" s="88" customFormat="1" ht="20.25" customHeight="1" x14ac:dyDescent="0.25">
      <c r="A176" s="118" t="str">
        <f>$A$12</f>
        <v>(1)</v>
      </c>
      <c r="B176" s="119" t="str">
        <f>$B$12</f>
        <v>(2)</v>
      </c>
      <c r="C176" s="118" t="str">
        <f>$C$12</f>
        <v>(3)</v>
      </c>
      <c r="D176" s="118" t="str">
        <f>$D$12</f>
        <v>(4)</v>
      </c>
      <c r="E176" s="24" t="str">
        <f>$E$12</f>
        <v>(5)</v>
      </c>
      <c r="F176" s="24" t="str">
        <f>$F$12</f>
        <v>(6)</v>
      </c>
      <c r="G176" s="24" t="str">
        <f>$G$12</f>
        <v>(7)</v>
      </c>
      <c r="H176" s="24" t="str">
        <f>$H$12</f>
        <v>(8)</v>
      </c>
      <c r="I176" s="24" t="str">
        <f>$I$12</f>
        <v>(9)</v>
      </c>
      <c r="J176" s="24" t="str">
        <f>$J$12</f>
        <v>(10)</v>
      </c>
      <c r="K176" s="120" t="str">
        <f>$K$12</f>
        <v>(11) = (6)-(7)-(9)-(10)</v>
      </c>
      <c r="L176" s="114" t="str">
        <f>$L$12</f>
        <v>(12)</v>
      </c>
    </row>
    <row r="177" spans="1:12" s="88" customFormat="1" ht="39" customHeight="1" x14ac:dyDescent="0.25">
      <c r="A177" s="234" t="s">
        <v>75</v>
      </c>
      <c r="B177" s="235"/>
      <c r="C177" s="235"/>
      <c r="D177" s="235"/>
      <c r="E177" s="236"/>
      <c r="F177" s="150">
        <f>F165</f>
        <v>0</v>
      </c>
      <c r="G177" s="150">
        <f>G165</f>
        <v>0</v>
      </c>
      <c r="H177" s="189"/>
      <c r="I177" s="150">
        <f>I165</f>
        <v>0</v>
      </c>
      <c r="J177" s="150">
        <f>J165</f>
        <v>0</v>
      </c>
      <c r="K177" s="106">
        <f>K165</f>
        <v>0</v>
      </c>
      <c r="L177" s="133"/>
    </row>
    <row r="178" spans="1:12" s="32" customFormat="1" ht="39.75" customHeight="1" x14ac:dyDescent="0.25">
      <c r="A178" s="50"/>
      <c r="B178" s="2"/>
      <c r="C178" s="1"/>
      <c r="D178" s="1"/>
      <c r="E178" s="2"/>
      <c r="F178" s="4"/>
      <c r="G178" s="4"/>
      <c r="H178" s="206"/>
      <c r="I178" s="132" t="str">
        <f>IF(H178="","",(F178-G178)-(F178-G178)/(1+H178/100))</f>
        <v/>
      </c>
      <c r="J178" s="4"/>
      <c r="K178" s="87" t="str">
        <f t="shared" ref="K178:K197" si="14">IF($F$6="ja",(IF(F178="","",(F178-G178-J178*((100+H178)/100)))),IF(F178="","",(F178-G178-I178-J178)))</f>
        <v/>
      </c>
      <c r="L178" s="99"/>
    </row>
    <row r="179" spans="1:12" s="32" customFormat="1" ht="39.75" customHeight="1" x14ac:dyDescent="0.25">
      <c r="A179" s="50"/>
      <c r="B179" s="2"/>
      <c r="C179" s="1"/>
      <c r="D179" s="1"/>
      <c r="E179" s="2"/>
      <c r="F179" s="4"/>
      <c r="G179" s="4"/>
      <c r="H179" s="206"/>
      <c r="I179" s="132" t="str">
        <f t="shared" ref="I179:I197" si="15">IF(H179="","",(F179-G179)-(F179-G179)/(1+H179/100))</f>
        <v/>
      </c>
      <c r="J179" s="4"/>
      <c r="K179" s="87" t="str">
        <f t="shared" si="14"/>
        <v/>
      </c>
      <c r="L179" s="99"/>
    </row>
    <row r="180" spans="1:12" s="32" customFormat="1" ht="39.75" customHeight="1" x14ac:dyDescent="0.25">
      <c r="A180" s="50"/>
      <c r="B180" s="2"/>
      <c r="C180" s="1"/>
      <c r="D180" s="1"/>
      <c r="E180" s="2"/>
      <c r="F180" s="4"/>
      <c r="G180" s="4"/>
      <c r="H180" s="206"/>
      <c r="I180" s="132" t="str">
        <f t="shared" si="15"/>
        <v/>
      </c>
      <c r="J180" s="4"/>
      <c r="K180" s="87" t="str">
        <f t="shared" si="14"/>
        <v/>
      </c>
      <c r="L180" s="99"/>
    </row>
    <row r="181" spans="1:12" s="32" customFormat="1" ht="39.75" customHeight="1" x14ac:dyDescent="0.25">
      <c r="A181" s="50"/>
      <c r="B181" s="2"/>
      <c r="C181" s="1"/>
      <c r="D181" s="1"/>
      <c r="E181" s="2"/>
      <c r="F181" s="4"/>
      <c r="G181" s="4"/>
      <c r="H181" s="206"/>
      <c r="I181" s="132" t="str">
        <f t="shared" si="15"/>
        <v/>
      </c>
      <c r="J181" s="4"/>
      <c r="K181" s="87" t="str">
        <f t="shared" si="14"/>
        <v/>
      </c>
      <c r="L181" s="99"/>
    </row>
    <row r="182" spans="1:12" s="32" customFormat="1" ht="39.75" customHeight="1" x14ac:dyDescent="0.25">
      <c r="A182" s="50"/>
      <c r="B182" s="2"/>
      <c r="C182" s="1"/>
      <c r="D182" s="1"/>
      <c r="E182" s="2"/>
      <c r="F182" s="4"/>
      <c r="G182" s="4"/>
      <c r="H182" s="206"/>
      <c r="I182" s="132" t="str">
        <f t="shared" si="15"/>
        <v/>
      </c>
      <c r="J182" s="4"/>
      <c r="K182" s="87" t="str">
        <f t="shared" si="14"/>
        <v/>
      </c>
      <c r="L182" s="99"/>
    </row>
    <row r="183" spans="1:12" s="32" customFormat="1" ht="39.75" customHeight="1" x14ac:dyDescent="0.25">
      <c r="A183" s="50"/>
      <c r="B183" s="2"/>
      <c r="C183" s="1"/>
      <c r="D183" s="1"/>
      <c r="E183" s="2"/>
      <c r="F183" s="4"/>
      <c r="G183" s="4"/>
      <c r="H183" s="206"/>
      <c r="I183" s="132" t="str">
        <f t="shared" si="15"/>
        <v/>
      </c>
      <c r="J183" s="4"/>
      <c r="K183" s="87" t="str">
        <f t="shared" si="14"/>
        <v/>
      </c>
      <c r="L183" s="99"/>
    </row>
    <row r="184" spans="1:12" s="32" customFormat="1" ht="39.75" customHeight="1" x14ac:dyDescent="0.25">
      <c r="A184" s="50"/>
      <c r="B184" s="2"/>
      <c r="C184" s="1"/>
      <c r="D184" s="1"/>
      <c r="E184" s="2"/>
      <c r="F184" s="4"/>
      <c r="G184" s="4"/>
      <c r="H184" s="206"/>
      <c r="I184" s="132" t="str">
        <f t="shared" si="15"/>
        <v/>
      </c>
      <c r="J184" s="4"/>
      <c r="K184" s="87" t="str">
        <f t="shared" si="14"/>
        <v/>
      </c>
      <c r="L184" s="99"/>
    </row>
    <row r="185" spans="1:12" s="32" customFormat="1" ht="39.75" customHeight="1" x14ac:dyDescent="0.25">
      <c r="A185" s="50"/>
      <c r="B185" s="2"/>
      <c r="C185" s="1"/>
      <c r="D185" s="1"/>
      <c r="E185" s="2"/>
      <c r="F185" s="4"/>
      <c r="G185" s="4"/>
      <c r="H185" s="206"/>
      <c r="I185" s="132" t="str">
        <f t="shared" si="15"/>
        <v/>
      </c>
      <c r="J185" s="4"/>
      <c r="K185" s="87" t="str">
        <f t="shared" si="14"/>
        <v/>
      </c>
      <c r="L185" s="99"/>
    </row>
    <row r="186" spans="1:12" s="32" customFormat="1" ht="39.75" customHeight="1" x14ac:dyDescent="0.25">
      <c r="A186" s="50"/>
      <c r="B186" s="2"/>
      <c r="C186" s="1"/>
      <c r="D186" s="1"/>
      <c r="E186" s="2"/>
      <c r="F186" s="4"/>
      <c r="G186" s="4"/>
      <c r="H186" s="206"/>
      <c r="I186" s="132" t="str">
        <f t="shared" si="15"/>
        <v/>
      </c>
      <c r="J186" s="4"/>
      <c r="K186" s="87" t="str">
        <f t="shared" si="14"/>
        <v/>
      </c>
      <c r="L186" s="99"/>
    </row>
    <row r="187" spans="1:12" s="32" customFormat="1" ht="39.75" customHeight="1" x14ac:dyDescent="0.25">
      <c r="A187" s="50"/>
      <c r="B187" s="2"/>
      <c r="C187" s="1"/>
      <c r="D187" s="1"/>
      <c r="E187" s="2"/>
      <c r="F187" s="4"/>
      <c r="G187" s="4"/>
      <c r="H187" s="206"/>
      <c r="I187" s="132" t="str">
        <f t="shared" si="15"/>
        <v/>
      </c>
      <c r="J187" s="4"/>
      <c r="K187" s="87" t="str">
        <f t="shared" si="14"/>
        <v/>
      </c>
      <c r="L187" s="99"/>
    </row>
    <row r="188" spans="1:12" s="32" customFormat="1" ht="39.75" customHeight="1" x14ac:dyDescent="0.25">
      <c r="A188" s="50"/>
      <c r="B188" s="2"/>
      <c r="C188" s="1"/>
      <c r="D188" s="1"/>
      <c r="E188" s="2"/>
      <c r="F188" s="4"/>
      <c r="G188" s="4"/>
      <c r="H188" s="206"/>
      <c r="I188" s="132" t="str">
        <f t="shared" si="15"/>
        <v/>
      </c>
      <c r="J188" s="4"/>
      <c r="K188" s="87" t="str">
        <f t="shared" si="14"/>
        <v/>
      </c>
      <c r="L188" s="99"/>
    </row>
    <row r="189" spans="1:12" s="32" customFormat="1" ht="39.75" customHeight="1" x14ac:dyDescent="0.25">
      <c r="A189" s="50"/>
      <c r="B189" s="2"/>
      <c r="C189" s="1"/>
      <c r="D189" s="1"/>
      <c r="E189" s="2"/>
      <c r="F189" s="4"/>
      <c r="G189" s="4"/>
      <c r="H189" s="206"/>
      <c r="I189" s="132" t="str">
        <f t="shared" si="15"/>
        <v/>
      </c>
      <c r="J189" s="4"/>
      <c r="K189" s="87" t="str">
        <f t="shared" si="14"/>
        <v/>
      </c>
      <c r="L189" s="99"/>
    </row>
    <row r="190" spans="1:12" s="32" customFormat="1" ht="39.75" customHeight="1" x14ac:dyDescent="0.25">
      <c r="A190" s="50"/>
      <c r="B190" s="2"/>
      <c r="C190" s="1"/>
      <c r="D190" s="1"/>
      <c r="E190" s="2"/>
      <c r="F190" s="4"/>
      <c r="G190" s="4"/>
      <c r="H190" s="206"/>
      <c r="I190" s="132" t="str">
        <f t="shared" si="15"/>
        <v/>
      </c>
      <c r="J190" s="4"/>
      <c r="K190" s="87" t="str">
        <f t="shared" si="14"/>
        <v/>
      </c>
      <c r="L190" s="99"/>
    </row>
    <row r="191" spans="1:12" s="32" customFormat="1" ht="39.75" customHeight="1" x14ac:dyDescent="0.25">
      <c r="A191" s="50"/>
      <c r="B191" s="2"/>
      <c r="C191" s="1"/>
      <c r="D191" s="1"/>
      <c r="E191" s="2"/>
      <c r="F191" s="4"/>
      <c r="G191" s="4"/>
      <c r="H191" s="206"/>
      <c r="I191" s="132" t="str">
        <f t="shared" si="15"/>
        <v/>
      </c>
      <c r="J191" s="4"/>
      <c r="K191" s="87" t="str">
        <f t="shared" si="14"/>
        <v/>
      </c>
      <c r="L191" s="99"/>
    </row>
    <row r="192" spans="1:12" s="32" customFormat="1" ht="39.75" customHeight="1" x14ac:dyDescent="0.25">
      <c r="A192" s="50"/>
      <c r="B192" s="2"/>
      <c r="C192" s="1"/>
      <c r="D192" s="1"/>
      <c r="E192" s="2"/>
      <c r="F192" s="4"/>
      <c r="G192" s="4"/>
      <c r="H192" s="206"/>
      <c r="I192" s="132" t="str">
        <f t="shared" si="15"/>
        <v/>
      </c>
      <c r="J192" s="4"/>
      <c r="K192" s="87" t="str">
        <f t="shared" si="14"/>
        <v/>
      </c>
      <c r="L192" s="99"/>
    </row>
    <row r="193" spans="1:12" s="32" customFormat="1" ht="39.75" customHeight="1" x14ac:dyDescent="0.25">
      <c r="A193" s="50"/>
      <c r="B193" s="2"/>
      <c r="C193" s="1"/>
      <c r="D193" s="1"/>
      <c r="E193" s="2"/>
      <c r="F193" s="4"/>
      <c r="G193" s="4"/>
      <c r="H193" s="206"/>
      <c r="I193" s="132" t="str">
        <f t="shared" si="15"/>
        <v/>
      </c>
      <c r="J193" s="4"/>
      <c r="K193" s="87" t="str">
        <f t="shared" si="14"/>
        <v/>
      </c>
      <c r="L193" s="99"/>
    </row>
    <row r="194" spans="1:12" s="32" customFormat="1" ht="39.75" customHeight="1" x14ac:dyDescent="0.25">
      <c r="A194" s="50"/>
      <c r="B194" s="2"/>
      <c r="C194" s="1"/>
      <c r="D194" s="1"/>
      <c r="E194" s="2"/>
      <c r="F194" s="4"/>
      <c r="G194" s="4"/>
      <c r="H194" s="206"/>
      <c r="I194" s="132" t="str">
        <f t="shared" si="15"/>
        <v/>
      </c>
      <c r="J194" s="4"/>
      <c r="K194" s="87" t="str">
        <f t="shared" si="14"/>
        <v/>
      </c>
      <c r="L194" s="99"/>
    </row>
    <row r="195" spans="1:12" s="32" customFormat="1" ht="39.75" customHeight="1" x14ac:dyDescent="0.25">
      <c r="A195" s="50"/>
      <c r="B195" s="2"/>
      <c r="C195" s="1"/>
      <c r="D195" s="1"/>
      <c r="E195" s="2"/>
      <c r="F195" s="4"/>
      <c r="G195" s="4"/>
      <c r="H195" s="206"/>
      <c r="I195" s="132" t="str">
        <f t="shared" si="15"/>
        <v/>
      </c>
      <c r="J195" s="4"/>
      <c r="K195" s="87" t="str">
        <f t="shared" si="14"/>
        <v/>
      </c>
      <c r="L195" s="99"/>
    </row>
    <row r="196" spans="1:12" s="32" customFormat="1" ht="39.75" customHeight="1" x14ac:dyDescent="0.25">
      <c r="A196" s="50"/>
      <c r="B196" s="2"/>
      <c r="C196" s="1"/>
      <c r="D196" s="1"/>
      <c r="E196" s="2"/>
      <c r="F196" s="4"/>
      <c r="G196" s="4"/>
      <c r="H196" s="206"/>
      <c r="I196" s="132" t="str">
        <f t="shared" si="15"/>
        <v/>
      </c>
      <c r="J196" s="4"/>
      <c r="K196" s="87" t="str">
        <f t="shared" si="14"/>
        <v/>
      </c>
      <c r="L196" s="99"/>
    </row>
    <row r="197" spans="1:12" s="32" customFormat="1" ht="39.75" customHeight="1" thickBot="1" x14ac:dyDescent="0.3">
      <c r="A197" s="155"/>
      <c r="B197" s="156"/>
      <c r="C197" s="157"/>
      <c r="D197" s="157"/>
      <c r="E197" s="156"/>
      <c r="F197" s="158"/>
      <c r="G197" s="158"/>
      <c r="H197" s="207"/>
      <c r="I197" s="160" t="str">
        <f t="shared" si="15"/>
        <v/>
      </c>
      <c r="J197" s="158"/>
      <c r="K197" s="161" t="str">
        <f t="shared" si="14"/>
        <v/>
      </c>
      <c r="L197" s="162"/>
    </row>
    <row r="198" spans="1:12" s="32" customFormat="1" ht="42.75" customHeight="1" thickTop="1" x14ac:dyDescent="0.35">
      <c r="A198" s="218" t="s">
        <v>82</v>
      </c>
      <c r="B198" s="218"/>
      <c r="C198" s="218"/>
      <c r="D198" s="35"/>
      <c r="E198" s="173" t="s">
        <v>67</v>
      </c>
      <c r="F198" s="154">
        <f>SUM(F177:F197)</f>
        <v>0</v>
      </c>
      <c r="G198" s="154">
        <f t="shared" ref="G198:K198" si="16">SUM(G177:G197)</f>
        <v>0</v>
      </c>
      <c r="H198" s="154"/>
      <c r="I198" s="154">
        <f t="shared" si="16"/>
        <v>0</v>
      </c>
      <c r="J198" s="154">
        <f t="shared" si="16"/>
        <v>0</v>
      </c>
      <c r="K198" s="154">
        <f t="shared" si="16"/>
        <v>0</v>
      </c>
      <c r="L198" s="174">
        <f>SUM(L178:L197)</f>
        <v>0</v>
      </c>
    </row>
    <row r="199" spans="1:12" s="32" customFormat="1" ht="42.75" customHeight="1" x14ac:dyDescent="0.35">
      <c r="A199" s="218"/>
      <c r="B199" s="218"/>
      <c r="C199" s="218"/>
      <c r="D199" s="35"/>
      <c r="E199" s="224" t="s">
        <v>35</v>
      </c>
      <c r="F199" s="225"/>
      <c r="G199" s="225"/>
      <c r="H199" s="225"/>
      <c r="I199" s="225"/>
      <c r="J199" s="225"/>
      <c r="K199" s="151" t="str">
        <f>IF($L$8=0,"100%",$L$8)</f>
        <v>100%</v>
      </c>
      <c r="L199" s="170"/>
    </row>
    <row r="200" spans="1:12" s="32" customFormat="1" ht="60.75" customHeight="1" thickBot="1" x14ac:dyDescent="0.25">
      <c r="A200" s="184" t="s">
        <v>69</v>
      </c>
      <c r="B200" s="185" t="s">
        <v>70</v>
      </c>
      <c r="C200" s="190"/>
      <c r="D200" s="190"/>
      <c r="E200" s="222" t="s">
        <v>68</v>
      </c>
      <c r="F200" s="223"/>
      <c r="G200" s="223"/>
      <c r="H200" s="223"/>
      <c r="I200" s="223"/>
      <c r="J200" s="223"/>
      <c r="K200" s="171">
        <f>K198*K199</f>
        <v>0</v>
      </c>
      <c r="L200" s="172"/>
    </row>
    <row r="201" spans="1:12" s="32" customFormat="1" ht="20.25" customHeight="1" thickBot="1" x14ac:dyDescent="0.25">
      <c r="A201" s="37" t="s">
        <v>19</v>
      </c>
      <c r="B201" s="36"/>
      <c r="C201" s="36"/>
      <c r="D201" s="36"/>
      <c r="E201" s="152"/>
      <c r="F201" s="152"/>
      <c r="G201" s="152"/>
      <c r="H201" s="152"/>
      <c r="I201" s="152"/>
      <c r="J201" s="152"/>
      <c r="K201" s="143" t="s">
        <v>58</v>
      </c>
      <c r="L201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202" spans="1:12" ht="42" customHeight="1" thickBot="1" x14ac:dyDescent="0.25">
      <c r="A202" s="188">
        <f>$A$4</f>
        <v>0</v>
      </c>
      <c r="B202" s="38"/>
      <c r="C202" s="219" t="str">
        <f>$C$4</f>
        <v>Sonstige Ausgaben für die Zusammenarbeit und die Durchführung des Projekts (z.B., Reisekosten, Aufwandsentschädigung, Öffentlichkeitsarbeit)</v>
      </c>
      <c r="D202" s="220"/>
      <c r="E202" s="220"/>
      <c r="F202" s="220"/>
      <c r="G202" s="220"/>
      <c r="H202" s="220"/>
      <c r="I202" s="220"/>
      <c r="J202" s="220"/>
      <c r="K202" s="220"/>
      <c r="L202" s="221"/>
    </row>
    <row r="203" spans="1:12" ht="35.1" customHeight="1" thickBot="1" x14ac:dyDescent="0.35">
      <c r="A203" s="77"/>
      <c r="C203" s="77" t="s">
        <v>25</v>
      </c>
      <c r="D203" s="77"/>
      <c r="E203" s="142"/>
      <c r="F203" s="142"/>
      <c r="G203" s="142"/>
      <c r="H203" s="142"/>
      <c r="I203" s="142"/>
      <c r="J203" s="142"/>
      <c r="K203" s="142"/>
      <c r="L203" s="39"/>
    </row>
    <row r="204" spans="1:12" ht="35.1" customHeight="1" thickBot="1" x14ac:dyDescent="0.3">
      <c r="A204" s="15"/>
      <c r="B204" s="16"/>
      <c r="C204" s="15"/>
      <c r="D204" s="15"/>
      <c r="F204" s="18" t="s">
        <v>42</v>
      </c>
      <c r="G204" s="216" t="str">
        <f>Start!$C$27</f>
        <v>nein</v>
      </c>
      <c r="H204" s="217"/>
      <c r="L204" s="39"/>
    </row>
    <row r="205" spans="1:12" ht="35.1" customHeight="1" thickBot="1" x14ac:dyDescent="0.25">
      <c r="A205" s="92" t="s">
        <v>0</v>
      </c>
      <c r="B205" s="40"/>
      <c r="C205" s="5">
        <f>Start!$C$12</f>
        <v>0</v>
      </c>
      <c r="D205" s="129"/>
      <c r="F205" s="18" t="str">
        <f>$E$8</f>
        <v>Antragsnummer:</v>
      </c>
      <c r="G205" s="216" t="str">
        <f>Start!$C$22&amp;Start!$D$22</f>
        <v>EP4-</v>
      </c>
      <c r="H205" s="217"/>
      <c r="I205" s="105"/>
      <c r="J205" s="41"/>
      <c r="K205" s="41"/>
      <c r="L205" s="42"/>
    </row>
    <row r="206" spans="1:12" x14ac:dyDescent="0.2">
      <c r="A206" s="93"/>
      <c r="B206" s="20"/>
      <c r="C206" s="21"/>
      <c r="D206" s="21"/>
      <c r="E206" s="21"/>
      <c r="F206" s="21"/>
      <c r="G206" s="21"/>
      <c r="H206" s="21"/>
      <c r="I206" s="39"/>
      <c r="J206" s="43"/>
      <c r="K206" s="43"/>
      <c r="L206" s="43"/>
    </row>
    <row r="207" spans="1:12" ht="111.75" customHeight="1" x14ac:dyDescent="0.2">
      <c r="A207" s="22" t="str">
        <f>$A$10</f>
        <v>lfd.
Nr.</v>
      </c>
      <c r="B207" s="23" t="str">
        <f>$B$10</f>
        <v>Rechnungsdatum/ Belegdatum</v>
      </c>
      <c r="C207" s="22" t="str">
        <f>$C$10</f>
        <v>Rechnungssteller</v>
      </c>
      <c r="D207" s="22" t="s">
        <v>46</v>
      </c>
      <c r="E207" s="22" t="str">
        <f>$E$10</f>
        <v>Zahlungsdatum</v>
      </c>
      <c r="F207" s="22" t="str">
        <f>$F$10</f>
        <v>bezahlter Rechnungsbetrag
(brutto)</v>
      </c>
      <c r="G207" s="22" t="str">
        <f>$G$10</f>
        <v>in Rechnung nicht genutzter ausge-wiesener Betrag für Skonti, Rabatte
(brutto)</v>
      </c>
      <c r="H207" s="22" t="str">
        <f>$H$10</f>
        <v>MwSt.-
Satz</v>
      </c>
      <c r="I207" s="22" t="str">
        <f>$I$10</f>
        <v>MwSt</v>
      </c>
      <c r="J207" s="22" t="str">
        <f>$J$10</f>
        <v>in Rechnung enthaltene, aber nicht projektbezogene, nicht zuwendungsfähige  Postitionen (netto)</v>
      </c>
      <c r="K207" s="22" t="str">
        <f>$K$10</f>
        <v>beantragte zuwendungsfähige 
Ausgaben vor Kostenschlüssel</v>
      </c>
      <c r="L207" s="24" t="str">
        <f>$L$10</f>
        <v>Kürzung</v>
      </c>
    </row>
    <row r="208" spans="1:12" ht="18" x14ac:dyDescent="0.2">
      <c r="A208" s="111"/>
      <c r="B208" s="112"/>
      <c r="C208" s="111"/>
      <c r="D208" s="28"/>
      <c r="E208" s="111"/>
      <c r="F208" s="111" t="str">
        <f>$F$11</f>
        <v>[EUR]</v>
      </c>
      <c r="G208" s="111" t="str">
        <f>$G$11</f>
        <v>[EUR]</v>
      </c>
      <c r="H208" s="111" t="str">
        <f>$H$11</f>
        <v>[%]</v>
      </c>
      <c r="I208" s="111" t="str">
        <f>$I$11</f>
        <v>[EUR]</v>
      </c>
      <c r="J208" s="111" t="str">
        <f>$J$11</f>
        <v>[EUR]</v>
      </c>
      <c r="K208" s="111" t="str">
        <f>$K$11</f>
        <v>[EUR]</v>
      </c>
      <c r="L208" s="113" t="str">
        <f>$L$11</f>
        <v>[J/N]</v>
      </c>
    </row>
    <row r="209" spans="1:12" s="88" customFormat="1" ht="20.25" customHeight="1" x14ac:dyDescent="0.25">
      <c r="A209" s="118" t="str">
        <f>$A$12</f>
        <v>(1)</v>
      </c>
      <c r="B209" s="119" t="str">
        <f>$B$12</f>
        <v>(2)</v>
      </c>
      <c r="C209" s="118" t="str">
        <f>$C$12</f>
        <v>(3)</v>
      </c>
      <c r="D209" s="118" t="str">
        <f>$D$12</f>
        <v>(4)</v>
      </c>
      <c r="E209" s="24" t="str">
        <f>$E$12</f>
        <v>(5)</v>
      </c>
      <c r="F209" s="24" t="str">
        <f>$F$12</f>
        <v>(6)</v>
      </c>
      <c r="G209" s="24" t="str">
        <f>$G$12</f>
        <v>(7)</v>
      </c>
      <c r="H209" s="24" t="str">
        <f>$H$12</f>
        <v>(8)</v>
      </c>
      <c r="I209" s="24" t="str">
        <f>$I$12</f>
        <v>(9)</v>
      </c>
      <c r="J209" s="24" t="str">
        <f>$J$12</f>
        <v>(10)</v>
      </c>
      <c r="K209" s="120" t="str">
        <f>$K$12</f>
        <v>(11) = (6)-(7)-(9)-(10)</v>
      </c>
      <c r="L209" s="114" t="str">
        <f>$L$12</f>
        <v>(12)</v>
      </c>
    </row>
    <row r="210" spans="1:12" s="88" customFormat="1" ht="39" customHeight="1" x14ac:dyDescent="0.25">
      <c r="A210" s="234" t="s">
        <v>76</v>
      </c>
      <c r="B210" s="235"/>
      <c r="C210" s="235"/>
      <c r="D210" s="235"/>
      <c r="E210" s="236"/>
      <c r="F210" s="150">
        <f>F198</f>
        <v>0</v>
      </c>
      <c r="G210" s="150">
        <f>G198</f>
        <v>0</v>
      </c>
      <c r="H210" s="189"/>
      <c r="I210" s="150">
        <f>I198</f>
        <v>0</v>
      </c>
      <c r="J210" s="150">
        <f>J198</f>
        <v>0</v>
      </c>
      <c r="K210" s="106">
        <f>K198</f>
        <v>0</v>
      </c>
      <c r="L210" s="133"/>
    </row>
    <row r="211" spans="1:12" s="32" customFormat="1" ht="39.75" customHeight="1" x14ac:dyDescent="0.25">
      <c r="A211" s="50"/>
      <c r="B211" s="2"/>
      <c r="C211" s="1"/>
      <c r="D211" s="1"/>
      <c r="E211" s="2"/>
      <c r="F211" s="4"/>
      <c r="G211" s="4"/>
      <c r="H211" s="206"/>
      <c r="I211" s="132" t="str">
        <f>IF(H211="","",(F211-G211)-(F211-G211)/(1+H211/100))</f>
        <v/>
      </c>
      <c r="J211" s="4"/>
      <c r="K211" s="87" t="str">
        <f t="shared" ref="K211:K230" si="17">IF($F$6="ja",(IF(F211="","",(F211-G211-J211*((100+H211)/100)))),IF(F211="","",(F211-G211-I211-J211)))</f>
        <v/>
      </c>
      <c r="L211" s="99"/>
    </row>
    <row r="212" spans="1:12" s="32" customFormat="1" ht="39.75" customHeight="1" x14ac:dyDescent="0.25">
      <c r="A212" s="50"/>
      <c r="B212" s="2"/>
      <c r="C212" s="1"/>
      <c r="D212" s="1"/>
      <c r="E212" s="2"/>
      <c r="F212" s="4"/>
      <c r="G212" s="4"/>
      <c r="H212" s="206"/>
      <c r="I212" s="132" t="str">
        <f t="shared" ref="I212:I230" si="18">IF(H212="","",(F212-G212)-(F212-G212)/(1+H212/100))</f>
        <v/>
      </c>
      <c r="J212" s="4"/>
      <c r="K212" s="87" t="str">
        <f t="shared" si="17"/>
        <v/>
      </c>
      <c r="L212" s="99"/>
    </row>
    <row r="213" spans="1:12" s="32" customFormat="1" ht="39.75" customHeight="1" x14ac:dyDescent="0.25">
      <c r="A213" s="50"/>
      <c r="B213" s="2"/>
      <c r="C213" s="1"/>
      <c r="D213" s="1"/>
      <c r="E213" s="2"/>
      <c r="F213" s="4"/>
      <c r="G213" s="4"/>
      <c r="H213" s="206"/>
      <c r="I213" s="132" t="str">
        <f t="shared" si="18"/>
        <v/>
      </c>
      <c r="J213" s="4"/>
      <c r="K213" s="87" t="str">
        <f t="shared" si="17"/>
        <v/>
      </c>
      <c r="L213" s="99"/>
    </row>
    <row r="214" spans="1:12" s="32" customFormat="1" ht="39.75" customHeight="1" x14ac:dyDescent="0.25">
      <c r="A214" s="50"/>
      <c r="B214" s="2"/>
      <c r="C214" s="1"/>
      <c r="D214" s="1"/>
      <c r="E214" s="2"/>
      <c r="F214" s="4"/>
      <c r="G214" s="4"/>
      <c r="H214" s="206"/>
      <c r="I214" s="132" t="str">
        <f t="shared" si="18"/>
        <v/>
      </c>
      <c r="J214" s="4"/>
      <c r="K214" s="87" t="str">
        <f t="shared" si="17"/>
        <v/>
      </c>
      <c r="L214" s="99"/>
    </row>
    <row r="215" spans="1:12" s="32" customFormat="1" ht="39.75" customHeight="1" x14ac:dyDescent="0.25">
      <c r="A215" s="50"/>
      <c r="B215" s="2"/>
      <c r="C215" s="1"/>
      <c r="D215" s="1"/>
      <c r="E215" s="2"/>
      <c r="F215" s="4"/>
      <c r="G215" s="4"/>
      <c r="H215" s="206"/>
      <c r="I215" s="132" t="str">
        <f t="shared" si="18"/>
        <v/>
      </c>
      <c r="J215" s="4"/>
      <c r="K215" s="87" t="str">
        <f t="shared" si="17"/>
        <v/>
      </c>
      <c r="L215" s="99"/>
    </row>
    <row r="216" spans="1:12" s="32" customFormat="1" ht="39.75" customHeight="1" x14ac:dyDescent="0.25">
      <c r="A216" s="50"/>
      <c r="B216" s="2"/>
      <c r="C216" s="1"/>
      <c r="D216" s="1"/>
      <c r="E216" s="2"/>
      <c r="F216" s="4"/>
      <c r="G216" s="4"/>
      <c r="H216" s="206"/>
      <c r="I216" s="132" t="str">
        <f t="shared" si="18"/>
        <v/>
      </c>
      <c r="J216" s="4"/>
      <c r="K216" s="87" t="str">
        <f t="shared" si="17"/>
        <v/>
      </c>
      <c r="L216" s="99"/>
    </row>
    <row r="217" spans="1:12" s="32" customFormat="1" ht="39.75" customHeight="1" x14ac:dyDescent="0.25">
      <c r="A217" s="50"/>
      <c r="B217" s="2"/>
      <c r="C217" s="1"/>
      <c r="D217" s="1"/>
      <c r="E217" s="2"/>
      <c r="F217" s="4"/>
      <c r="G217" s="4"/>
      <c r="H217" s="206"/>
      <c r="I217" s="132" t="str">
        <f t="shared" si="18"/>
        <v/>
      </c>
      <c r="J217" s="4"/>
      <c r="K217" s="87" t="str">
        <f t="shared" si="17"/>
        <v/>
      </c>
      <c r="L217" s="99"/>
    </row>
    <row r="218" spans="1:12" s="32" customFormat="1" ht="39.75" customHeight="1" x14ac:dyDescent="0.25">
      <c r="A218" s="50"/>
      <c r="B218" s="2"/>
      <c r="C218" s="1"/>
      <c r="D218" s="1"/>
      <c r="E218" s="2"/>
      <c r="F218" s="4"/>
      <c r="G218" s="4"/>
      <c r="H218" s="206"/>
      <c r="I218" s="132" t="str">
        <f t="shared" si="18"/>
        <v/>
      </c>
      <c r="J218" s="4"/>
      <c r="K218" s="87" t="str">
        <f t="shared" si="17"/>
        <v/>
      </c>
      <c r="L218" s="99"/>
    </row>
    <row r="219" spans="1:12" s="32" customFormat="1" ht="39.75" customHeight="1" x14ac:dyDescent="0.25">
      <c r="A219" s="50"/>
      <c r="B219" s="2"/>
      <c r="C219" s="1"/>
      <c r="D219" s="1"/>
      <c r="E219" s="2"/>
      <c r="F219" s="4"/>
      <c r="G219" s="4"/>
      <c r="H219" s="206"/>
      <c r="I219" s="132" t="str">
        <f t="shared" si="18"/>
        <v/>
      </c>
      <c r="J219" s="4"/>
      <c r="K219" s="87" t="str">
        <f t="shared" si="17"/>
        <v/>
      </c>
      <c r="L219" s="99"/>
    </row>
    <row r="220" spans="1:12" s="32" customFormat="1" ht="39.75" customHeight="1" x14ac:dyDescent="0.25">
      <c r="A220" s="50"/>
      <c r="B220" s="2"/>
      <c r="C220" s="1"/>
      <c r="D220" s="1"/>
      <c r="E220" s="2"/>
      <c r="F220" s="4"/>
      <c r="G220" s="4"/>
      <c r="H220" s="206"/>
      <c r="I220" s="132" t="str">
        <f t="shared" si="18"/>
        <v/>
      </c>
      <c r="J220" s="4"/>
      <c r="K220" s="87" t="str">
        <f t="shared" si="17"/>
        <v/>
      </c>
      <c r="L220" s="99"/>
    </row>
    <row r="221" spans="1:12" s="32" customFormat="1" ht="39.75" customHeight="1" x14ac:dyDescent="0.25">
      <c r="A221" s="50"/>
      <c r="B221" s="2"/>
      <c r="C221" s="1"/>
      <c r="D221" s="1"/>
      <c r="E221" s="2"/>
      <c r="F221" s="4"/>
      <c r="G221" s="4"/>
      <c r="H221" s="206"/>
      <c r="I221" s="132" t="str">
        <f t="shared" si="18"/>
        <v/>
      </c>
      <c r="J221" s="4"/>
      <c r="K221" s="87" t="str">
        <f t="shared" si="17"/>
        <v/>
      </c>
      <c r="L221" s="99"/>
    </row>
    <row r="222" spans="1:12" s="32" customFormat="1" ht="39.75" customHeight="1" x14ac:dyDescent="0.25">
      <c r="A222" s="50"/>
      <c r="B222" s="2"/>
      <c r="C222" s="1"/>
      <c r="D222" s="1"/>
      <c r="E222" s="2"/>
      <c r="F222" s="4"/>
      <c r="G222" s="4"/>
      <c r="H222" s="206"/>
      <c r="I222" s="132" t="str">
        <f t="shared" si="18"/>
        <v/>
      </c>
      <c r="J222" s="4"/>
      <c r="K222" s="87" t="str">
        <f t="shared" si="17"/>
        <v/>
      </c>
      <c r="L222" s="99"/>
    </row>
    <row r="223" spans="1:12" s="32" customFormat="1" ht="39.75" customHeight="1" x14ac:dyDescent="0.25">
      <c r="A223" s="50"/>
      <c r="B223" s="2"/>
      <c r="C223" s="1"/>
      <c r="D223" s="1"/>
      <c r="E223" s="2"/>
      <c r="F223" s="4"/>
      <c r="G223" s="4"/>
      <c r="H223" s="206"/>
      <c r="I223" s="132" t="str">
        <f t="shared" si="18"/>
        <v/>
      </c>
      <c r="J223" s="4"/>
      <c r="K223" s="87" t="str">
        <f t="shared" si="17"/>
        <v/>
      </c>
      <c r="L223" s="99"/>
    </row>
    <row r="224" spans="1:12" s="32" customFormat="1" ht="39.75" customHeight="1" x14ac:dyDescent="0.25">
      <c r="A224" s="50"/>
      <c r="B224" s="2"/>
      <c r="C224" s="1"/>
      <c r="D224" s="1"/>
      <c r="E224" s="2"/>
      <c r="F224" s="4"/>
      <c r="G224" s="4"/>
      <c r="H224" s="206"/>
      <c r="I224" s="132" t="str">
        <f t="shared" si="18"/>
        <v/>
      </c>
      <c r="J224" s="4"/>
      <c r="K224" s="87" t="str">
        <f t="shared" si="17"/>
        <v/>
      </c>
      <c r="L224" s="99"/>
    </row>
    <row r="225" spans="1:12" s="32" customFormat="1" ht="39.75" customHeight="1" x14ac:dyDescent="0.25">
      <c r="A225" s="50"/>
      <c r="B225" s="2"/>
      <c r="C225" s="1"/>
      <c r="D225" s="1"/>
      <c r="E225" s="2"/>
      <c r="F225" s="4"/>
      <c r="G225" s="4"/>
      <c r="H225" s="206"/>
      <c r="I225" s="132" t="str">
        <f t="shared" si="18"/>
        <v/>
      </c>
      <c r="J225" s="4"/>
      <c r="K225" s="87" t="str">
        <f t="shared" si="17"/>
        <v/>
      </c>
      <c r="L225" s="99"/>
    </row>
    <row r="226" spans="1:12" s="32" customFormat="1" ht="39.75" customHeight="1" x14ac:dyDescent="0.25">
      <c r="A226" s="50"/>
      <c r="B226" s="2"/>
      <c r="C226" s="1"/>
      <c r="D226" s="1"/>
      <c r="E226" s="2"/>
      <c r="F226" s="4"/>
      <c r="G226" s="4"/>
      <c r="H226" s="206"/>
      <c r="I226" s="132" t="str">
        <f t="shared" si="18"/>
        <v/>
      </c>
      <c r="J226" s="4"/>
      <c r="K226" s="87" t="str">
        <f t="shared" si="17"/>
        <v/>
      </c>
      <c r="L226" s="99"/>
    </row>
    <row r="227" spans="1:12" s="32" customFormat="1" ht="39.75" customHeight="1" x14ac:dyDescent="0.25">
      <c r="A227" s="50"/>
      <c r="B227" s="2"/>
      <c r="C227" s="1"/>
      <c r="D227" s="1"/>
      <c r="E227" s="2"/>
      <c r="F227" s="4"/>
      <c r="G227" s="4"/>
      <c r="H227" s="206"/>
      <c r="I227" s="132" t="str">
        <f t="shared" si="18"/>
        <v/>
      </c>
      <c r="J227" s="4"/>
      <c r="K227" s="87" t="str">
        <f t="shared" si="17"/>
        <v/>
      </c>
      <c r="L227" s="99"/>
    </row>
    <row r="228" spans="1:12" s="32" customFormat="1" ht="39.75" customHeight="1" x14ac:dyDescent="0.25">
      <c r="A228" s="50"/>
      <c r="B228" s="2"/>
      <c r="C228" s="1"/>
      <c r="D228" s="1"/>
      <c r="E228" s="2"/>
      <c r="F228" s="4"/>
      <c r="G228" s="4"/>
      <c r="H228" s="206"/>
      <c r="I228" s="132" t="str">
        <f t="shared" si="18"/>
        <v/>
      </c>
      <c r="J228" s="4"/>
      <c r="K228" s="87" t="str">
        <f t="shared" si="17"/>
        <v/>
      </c>
      <c r="L228" s="99"/>
    </row>
    <row r="229" spans="1:12" s="32" customFormat="1" ht="39.75" customHeight="1" x14ac:dyDescent="0.25">
      <c r="A229" s="50"/>
      <c r="B229" s="2"/>
      <c r="C229" s="1"/>
      <c r="D229" s="1"/>
      <c r="E229" s="2"/>
      <c r="F229" s="4"/>
      <c r="G229" s="4"/>
      <c r="H229" s="206"/>
      <c r="I229" s="132" t="str">
        <f t="shared" si="18"/>
        <v/>
      </c>
      <c r="J229" s="4"/>
      <c r="K229" s="87" t="str">
        <f t="shared" si="17"/>
        <v/>
      </c>
      <c r="L229" s="99"/>
    </row>
    <row r="230" spans="1:12" s="32" customFormat="1" ht="39.75" customHeight="1" thickBot="1" x14ac:dyDescent="0.3">
      <c r="A230" s="155"/>
      <c r="B230" s="156"/>
      <c r="C230" s="157"/>
      <c r="D230" s="157"/>
      <c r="E230" s="156"/>
      <c r="F230" s="158"/>
      <c r="G230" s="158"/>
      <c r="H230" s="207"/>
      <c r="I230" s="160" t="str">
        <f t="shared" si="18"/>
        <v/>
      </c>
      <c r="J230" s="158"/>
      <c r="K230" s="161" t="str">
        <f t="shared" si="17"/>
        <v/>
      </c>
      <c r="L230" s="162"/>
    </row>
    <row r="231" spans="1:12" s="32" customFormat="1" ht="42.75" customHeight="1" thickTop="1" x14ac:dyDescent="0.35">
      <c r="A231" s="218" t="s">
        <v>82</v>
      </c>
      <c r="B231" s="218"/>
      <c r="C231" s="218"/>
      <c r="D231" s="35"/>
      <c r="E231" s="173" t="s">
        <v>67</v>
      </c>
      <c r="F231" s="154">
        <f>SUM(F210:F230)</f>
        <v>0</v>
      </c>
      <c r="G231" s="154">
        <f t="shared" ref="G231:K231" si="19">SUM(G210:G230)</f>
        <v>0</v>
      </c>
      <c r="H231" s="154"/>
      <c r="I231" s="154">
        <f t="shared" si="19"/>
        <v>0</v>
      </c>
      <c r="J231" s="154">
        <f t="shared" si="19"/>
        <v>0</v>
      </c>
      <c r="K231" s="154">
        <f t="shared" si="19"/>
        <v>0</v>
      </c>
      <c r="L231" s="174">
        <f>SUM(L211:L230)</f>
        <v>0</v>
      </c>
    </row>
    <row r="232" spans="1:12" s="32" customFormat="1" ht="42.75" customHeight="1" x14ac:dyDescent="0.35">
      <c r="A232" s="218"/>
      <c r="B232" s="218"/>
      <c r="C232" s="218"/>
      <c r="D232" s="35"/>
      <c r="E232" s="224" t="s">
        <v>35</v>
      </c>
      <c r="F232" s="225"/>
      <c r="G232" s="225"/>
      <c r="H232" s="225"/>
      <c r="I232" s="225"/>
      <c r="J232" s="225"/>
      <c r="K232" s="151" t="str">
        <f>IF($L$8=0,"100%",$L$8)</f>
        <v>100%</v>
      </c>
      <c r="L232" s="170"/>
    </row>
    <row r="233" spans="1:12" s="32" customFormat="1" ht="60.75" customHeight="1" thickBot="1" x14ac:dyDescent="0.25">
      <c r="A233" s="184" t="s">
        <v>69</v>
      </c>
      <c r="B233" s="185" t="s">
        <v>70</v>
      </c>
      <c r="C233" s="190"/>
      <c r="D233" s="190"/>
      <c r="E233" s="222" t="s">
        <v>68</v>
      </c>
      <c r="F233" s="223"/>
      <c r="G233" s="223"/>
      <c r="H233" s="223"/>
      <c r="I233" s="223"/>
      <c r="J233" s="223"/>
      <c r="K233" s="171">
        <f>K231*K232</f>
        <v>0</v>
      </c>
      <c r="L233" s="172"/>
    </row>
    <row r="234" spans="1:12" s="32" customFormat="1" ht="20.25" customHeight="1" thickBot="1" x14ac:dyDescent="0.25">
      <c r="A234" s="37" t="s">
        <v>19</v>
      </c>
      <c r="B234" s="36"/>
      <c r="C234" s="36"/>
      <c r="D234" s="36"/>
      <c r="E234" s="152"/>
      <c r="F234" s="152"/>
      <c r="G234" s="152"/>
      <c r="H234" s="152"/>
      <c r="I234" s="152"/>
      <c r="J234" s="152"/>
      <c r="K234" s="143" t="s">
        <v>57</v>
      </c>
      <c r="L234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235" spans="1:12" ht="42" customHeight="1" thickBot="1" x14ac:dyDescent="0.25">
      <c r="A235" s="188">
        <f>$A$4</f>
        <v>0</v>
      </c>
      <c r="B235" s="38"/>
      <c r="C235" s="219" t="str">
        <f>$C$4</f>
        <v>Sonstige Ausgaben für die Zusammenarbeit und die Durchführung des Projekts (z.B., Reisekosten, Aufwandsentschädigung, Öffentlichkeitsarbeit)</v>
      </c>
      <c r="D235" s="220"/>
      <c r="E235" s="220"/>
      <c r="F235" s="220"/>
      <c r="G235" s="220"/>
      <c r="H235" s="220"/>
      <c r="I235" s="220"/>
      <c r="J235" s="220"/>
      <c r="K235" s="220"/>
      <c r="L235" s="221"/>
    </row>
    <row r="236" spans="1:12" ht="35.1" customHeight="1" thickBot="1" x14ac:dyDescent="0.35">
      <c r="A236" s="77"/>
      <c r="C236" s="77" t="s">
        <v>25</v>
      </c>
      <c r="D236" s="77"/>
      <c r="E236" s="142"/>
      <c r="F236" s="142"/>
      <c r="G236" s="142"/>
      <c r="H236" s="142"/>
      <c r="I236" s="142"/>
      <c r="J236" s="142"/>
      <c r="K236" s="142"/>
      <c r="L236" s="39"/>
    </row>
    <row r="237" spans="1:12" ht="35.1" customHeight="1" thickBot="1" x14ac:dyDescent="0.3">
      <c r="A237" s="15"/>
      <c r="B237" s="16"/>
      <c r="C237" s="15"/>
      <c r="D237" s="15"/>
      <c r="F237" s="18" t="s">
        <v>42</v>
      </c>
      <c r="G237" s="216" t="str">
        <f>Start!$C$27</f>
        <v>nein</v>
      </c>
      <c r="H237" s="217"/>
      <c r="L237" s="39"/>
    </row>
    <row r="238" spans="1:12" ht="35.1" customHeight="1" thickBot="1" x14ac:dyDescent="0.25">
      <c r="A238" s="92" t="s">
        <v>0</v>
      </c>
      <c r="B238" s="40"/>
      <c r="C238" s="5">
        <f>Start!$C$12</f>
        <v>0</v>
      </c>
      <c r="D238" s="129"/>
      <c r="F238" s="18" t="str">
        <f>$E$8</f>
        <v>Antragsnummer:</v>
      </c>
      <c r="G238" s="216" t="str">
        <f>Start!$C$22&amp;Start!$D$22</f>
        <v>EP4-</v>
      </c>
      <c r="H238" s="217"/>
      <c r="I238" s="105"/>
      <c r="J238" s="41"/>
      <c r="K238" s="41"/>
      <c r="L238" s="42"/>
    </row>
    <row r="239" spans="1:12" x14ac:dyDescent="0.2">
      <c r="A239" s="93"/>
      <c r="B239" s="20"/>
      <c r="C239" s="21"/>
      <c r="D239" s="21"/>
      <c r="E239" s="21"/>
      <c r="F239" s="21"/>
      <c r="G239" s="21"/>
      <c r="H239" s="21"/>
      <c r="I239" s="39"/>
      <c r="J239" s="43"/>
      <c r="K239" s="43"/>
      <c r="L239" s="43"/>
    </row>
    <row r="240" spans="1:12" ht="111.75" customHeight="1" x14ac:dyDescent="0.2">
      <c r="A240" s="22" t="str">
        <f>$A$10</f>
        <v>lfd.
Nr.</v>
      </c>
      <c r="B240" s="23" t="str">
        <f>$B$10</f>
        <v>Rechnungsdatum/ Belegdatum</v>
      </c>
      <c r="C240" s="22" t="str">
        <f>$C$10</f>
        <v>Rechnungssteller</v>
      </c>
      <c r="D240" s="22" t="s">
        <v>46</v>
      </c>
      <c r="E240" s="22" t="str">
        <f>$E$10</f>
        <v>Zahlungsdatum</v>
      </c>
      <c r="F240" s="22" t="str">
        <f>$F$10</f>
        <v>bezahlter Rechnungsbetrag
(brutto)</v>
      </c>
      <c r="G240" s="22" t="str">
        <f>$G$10</f>
        <v>in Rechnung nicht genutzter ausge-wiesener Betrag für Skonti, Rabatte
(brutto)</v>
      </c>
      <c r="H240" s="22" t="str">
        <f>$H$10</f>
        <v>MwSt.-
Satz</v>
      </c>
      <c r="I240" s="22" t="str">
        <f>$I$10</f>
        <v>MwSt</v>
      </c>
      <c r="J240" s="22" t="str">
        <f>$J$10</f>
        <v>in Rechnung enthaltene, aber nicht projektbezogene, nicht zuwendungsfähige  Postitionen (netto)</v>
      </c>
      <c r="K240" s="22" t="str">
        <f>$K$10</f>
        <v>beantragte zuwendungsfähige 
Ausgaben vor Kostenschlüssel</v>
      </c>
      <c r="L240" s="24" t="str">
        <f>$L$10</f>
        <v>Kürzung</v>
      </c>
    </row>
    <row r="241" spans="1:12" ht="18" x14ac:dyDescent="0.2">
      <c r="A241" s="111"/>
      <c r="B241" s="112"/>
      <c r="C241" s="111"/>
      <c r="D241" s="28"/>
      <c r="E241" s="111"/>
      <c r="F241" s="111" t="str">
        <f>$F$11</f>
        <v>[EUR]</v>
      </c>
      <c r="G241" s="111" t="str">
        <f>$G$11</f>
        <v>[EUR]</v>
      </c>
      <c r="H241" s="111" t="str">
        <f>$H$11</f>
        <v>[%]</v>
      </c>
      <c r="I241" s="111" t="str">
        <f>$I$11</f>
        <v>[EUR]</v>
      </c>
      <c r="J241" s="111" t="str">
        <f>$J$11</f>
        <v>[EUR]</v>
      </c>
      <c r="K241" s="111" t="str">
        <f>$K$11</f>
        <v>[EUR]</v>
      </c>
      <c r="L241" s="113" t="str">
        <f>$L$11</f>
        <v>[J/N]</v>
      </c>
    </row>
    <row r="242" spans="1:12" s="88" customFormat="1" ht="20.25" customHeight="1" x14ac:dyDescent="0.25">
      <c r="A242" s="118" t="str">
        <f>$A$12</f>
        <v>(1)</v>
      </c>
      <c r="B242" s="119" t="str">
        <f>$B$12</f>
        <v>(2)</v>
      </c>
      <c r="C242" s="118" t="str">
        <f>$C$12</f>
        <v>(3)</v>
      </c>
      <c r="D242" s="118" t="str">
        <f>$D$12</f>
        <v>(4)</v>
      </c>
      <c r="E242" s="24" t="str">
        <f>$E$12</f>
        <v>(5)</v>
      </c>
      <c r="F242" s="24" t="str">
        <f>$F$12</f>
        <v>(6)</v>
      </c>
      <c r="G242" s="24" t="str">
        <f>$G$12</f>
        <v>(7)</v>
      </c>
      <c r="H242" s="24" t="str">
        <f>$H$12</f>
        <v>(8)</v>
      </c>
      <c r="I242" s="24" t="str">
        <f>$I$12</f>
        <v>(9)</v>
      </c>
      <c r="J242" s="24" t="str">
        <f>$J$12</f>
        <v>(10)</v>
      </c>
      <c r="K242" s="120" t="str">
        <f>$K$12</f>
        <v>(11) = (6)-(7)-(9)-(10)</v>
      </c>
      <c r="L242" s="114" t="str">
        <f>$L$12</f>
        <v>(12)</v>
      </c>
    </row>
    <row r="243" spans="1:12" s="88" customFormat="1" ht="39" customHeight="1" x14ac:dyDescent="0.25">
      <c r="A243" s="234" t="s">
        <v>77</v>
      </c>
      <c r="B243" s="235"/>
      <c r="C243" s="235"/>
      <c r="D243" s="235"/>
      <c r="E243" s="236"/>
      <c r="F243" s="150">
        <f>F231</f>
        <v>0</v>
      </c>
      <c r="G243" s="150">
        <f>G231</f>
        <v>0</v>
      </c>
      <c r="H243" s="189"/>
      <c r="I243" s="150">
        <f>I231</f>
        <v>0</v>
      </c>
      <c r="J243" s="150">
        <f>J231</f>
        <v>0</v>
      </c>
      <c r="K243" s="106">
        <f>K231</f>
        <v>0</v>
      </c>
      <c r="L243" s="133"/>
    </row>
    <row r="244" spans="1:12" s="32" customFormat="1" ht="39.75" customHeight="1" x14ac:dyDescent="0.25">
      <c r="A244" s="50"/>
      <c r="B244" s="2"/>
      <c r="C244" s="1"/>
      <c r="D244" s="1"/>
      <c r="E244" s="2"/>
      <c r="F244" s="4"/>
      <c r="G244" s="4"/>
      <c r="H244" s="206"/>
      <c r="I244" s="132" t="str">
        <f>IF(H244="","",(F244-G244)-(F244-G244)/(1+H244/100))</f>
        <v/>
      </c>
      <c r="J244" s="4"/>
      <c r="K244" s="87" t="str">
        <f t="shared" ref="K244:K263" si="20">IF($F$6="ja",(IF(F244="","",(F244-G244-J244*((100+H244)/100)))),IF(F244="","",(F244-G244-I244-J244)))</f>
        <v/>
      </c>
      <c r="L244" s="99"/>
    </row>
    <row r="245" spans="1:12" s="32" customFormat="1" ht="39.75" customHeight="1" x14ac:dyDescent="0.25">
      <c r="A245" s="50"/>
      <c r="B245" s="2"/>
      <c r="C245" s="1"/>
      <c r="D245" s="1"/>
      <c r="E245" s="2"/>
      <c r="F245" s="4"/>
      <c r="G245" s="4"/>
      <c r="H245" s="206"/>
      <c r="I245" s="132" t="str">
        <f t="shared" ref="I245:I263" si="21">IF(H245="","",(F245-G245)-(F245-G245)/(1+H245/100))</f>
        <v/>
      </c>
      <c r="J245" s="4"/>
      <c r="K245" s="87" t="str">
        <f t="shared" si="20"/>
        <v/>
      </c>
      <c r="L245" s="99"/>
    </row>
    <row r="246" spans="1:12" s="32" customFormat="1" ht="39.75" customHeight="1" x14ac:dyDescent="0.25">
      <c r="A246" s="50"/>
      <c r="B246" s="2"/>
      <c r="C246" s="1"/>
      <c r="D246" s="1"/>
      <c r="E246" s="2"/>
      <c r="F246" s="4"/>
      <c r="G246" s="4"/>
      <c r="H246" s="206"/>
      <c r="I246" s="132" t="str">
        <f t="shared" si="21"/>
        <v/>
      </c>
      <c r="J246" s="4"/>
      <c r="K246" s="87" t="str">
        <f t="shared" si="20"/>
        <v/>
      </c>
      <c r="L246" s="99"/>
    </row>
    <row r="247" spans="1:12" s="32" customFormat="1" ht="39.75" customHeight="1" x14ac:dyDescent="0.25">
      <c r="A247" s="50"/>
      <c r="B247" s="2"/>
      <c r="C247" s="1"/>
      <c r="D247" s="1"/>
      <c r="E247" s="2"/>
      <c r="F247" s="4"/>
      <c r="G247" s="4"/>
      <c r="H247" s="206"/>
      <c r="I247" s="132" t="str">
        <f t="shared" si="21"/>
        <v/>
      </c>
      <c r="J247" s="4"/>
      <c r="K247" s="87" t="str">
        <f t="shared" si="20"/>
        <v/>
      </c>
      <c r="L247" s="99"/>
    </row>
    <row r="248" spans="1:12" s="32" customFormat="1" ht="39.75" customHeight="1" x14ac:dyDescent="0.25">
      <c r="A248" s="50"/>
      <c r="B248" s="2"/>
      <c r="C248" s="1"/>
      <c r="D248" s="1"/>
      <c r="E248" s="2"/>
      <c r="F248" s="4"/>
      <c r="G248" s="4"/>
      <c r="H248" s="206"/>
      <c r="I248" s="132" t="str">
        <f t="shared" si="21"/>
        <v/>
      </c>
      <c r="J248" s="4"/>
      <c r="K248" s="87" t="str">
        <f t="shared" si="20"/>
        <v/>
      </c>
      <c r="L248" s="99"/>
    </row>
    <row r="249" spans="1:12" s="32" customFormat="1" ht="39.75" customHeight="1" x14ac:dyDescent="0.25">
      <c r="A249" s="50"/>
      <c r="B249" s="2"/>
      <c r="C249" s="1"/>
      <c r="D249" s="1"/>
      <c r="E249" s="2"/>
      <c r="F249" s="4"/>
      <c r="G249" s="4"/>
      <c r="H249" s="206"/>
      <c r="I249" s="132" t="str">
        <f t="shared" si="21"/>
        <v/>
      </c>
      <c r="J249" s="4"/>
      <c r="K249" s="87" t="str">
        <f t="shared" si="20"/>
        <v/>
      </c>
      <c r="L249" s="99"/>
    </row>
    <row r="250" spans="1:12" s="32" customFormat="1" ht="39.75" customHeight="1" x14ac:dyDescent="0.25">
      <c r="A250" s="50"/>
      <c r="B250" s="2"/>
      <c r="C250" s="1"/>
      <c r="D250" s="1"/>
      <c r="E250" s="2"/>
      <c r="F250" s="4"/>
      <c r="G250" s="4"/>
      <c r="H250" s="206"/>
      <c r="I250" s="132" t="str">
        <f t="shared" si="21"/>
        <v/>
      </c>
      <c r="J250" s="4"/>
      <c r="K250" s="87" t="str">
        <f t="shared" si="20"/>
        <v/>
      </c>
      <c r="L250" s="99"/>
    </row>
    <row r="251" spans="1:12" s="32" customFormat="1" ht="39.75" customHeight="1" x14ac:dyDescent="0.25">
      <c r="A251" s="50"/>
      <c r="B251" s="2"/>
      <c r="C251" s="1"/>
      <c r="D251" s="1"/>
      <c r="E251" s="2"/>
      <c r="F251" s="4"/>
      <c r="G251" s="4"/>
      <c r="H251" s="206"/>
      <c r="I251" s="132" t="str">
        <f t="shared" si="21"/>
        <v/>
      </c>
      <c r="J251" s="4"/>
      <c r="K251" s="87" t="str">
        <f t="shared" si="20"/>
        <v/>
      </c>
      <c r="L251" s="99"/>
    </row>
    <row r="252" spans="1:12" s="32" customFormat="1" ht="39.75" customHeight="1" x14ac:dyDescent="0.25">
      <c r="A252" s="50"/>
      <c r="B252" s="2"/>
      <c r="C252" s="1"/>
      <c r="D252" s="1"/>
      <c r="E252" s="2"/>
      <c r="F252" s="4"/>
      <c r="G252" s="4"/>
      <c r="H252" s="206"/>
      <c r="I252" s="132" t="str">
        <f t="shared" si="21"/>
        <v/>
      </c>
      <c r="J252" s="4"/>
      <c r="K252" s="87" t="str">
        <f t="shared" si="20"/>
        <v/>
      </c>
      <c r="L252" s="99"/>
    </row>
    <row r="253" spans="1:12" s="32" customFormat="1" ht="39.75" customHeight="1" x14ac:dyDescent="0.25">
      <c r="A253" s="50"/>
      <c r="B253" s="2"/>
      <c r="C253" s="1"/>
      <c r="D253" s="1"/>
      <c r="E253" s="2"/>
      <c r="F253" s="4"/>
      <c r="G253" s="4"/>
      <c r="H253" s="206"/>
      <c r="I253" s="132" t="str">
        <f t="shared" si="21"/>
        <v/>
      </c>
      <c r="J253" s="4"/>
      <c r="K253" s="87" t="str">
        <f t="shared" si="20"/>
        <v/>
      </c>
      <c r="L253" s="99"/>
    </row>
    <row r="254" spans="1:12" s="32" customFormat="1" ht="39.75" customHeight="1" x14ac:dyDescent="0.25">
      <c r="A254" s="50"/>
      <c r="B254" s="2"/>
      <c r="C254" s="1"/>
      <c r="D254" s="1"/>
      <c r="E254" s="2"/>
      <c r="F254" s="4"/>
      <c r="G254" s="4"/>
      <c r="H254" s="206"/>
      <c r="I254" s="132" t="str">
        <f t="shared" si="21"/>
        <v/>
      </c>
      <c r="J254" s="4"/>
      <c r="K254" s="87" t="str">
        <f t="shared" si="20"/>
        <v/>
      </c>
      <c r="L254" s="99"/>
    </row>
    <row r="255" spans="1:12" s="32" customFormat="1" ht="39.75" customHeight="1" x14ac:dyDescent="0.25">
      <c r="A255" s="50"/>
      <c r="B255" s="2"/>
      <c r="C255" s="1"/>
      <c r="D255" s="1"/>
      <c r="E255" s="2"/>
      <c r="F255" s="4"/>
      <c r="G255" s="4"/>
      <c r="H255" s="206"/>
      <c r="I255" s="132" t="str">
        <f t="shared" si="21"/>
        <v/>
      </c>
      <c r="J255" s="4"/>
      <c r="K255" s="87" t="str">
        <f t="shared" si="20"/>
        <v/>
      </c>
      <c r="L255" s="99"/>
    </row>
    <row r="256" spans="1:12" s="32" customFormat="1" ht="39.75" customHeight="1" x14ac:dyDescent="0.25">
      <c r="A256" s="50"/>
      <c r="B256" s="2"/>
      <c r="C256" s="1"/>
      <c r="D256" s="1"/>
      <c r="E256" s="2"/>
      <c r="F256" s="4"/>
      <c r="G256" s="4"/>
      <c r="H256" s="206"/>
      <c r="I256" s="132" t="str">
        <f t="shared" si="21"/>
        <v/>
      </c>
      <c r="J256" s="4"/>
      <c r="K256" s="87" t="str">
        <f t="shared" si="20"/>
        <v/>
      </c>
      <c r="L256" s="99"/>
    </row>
    <row r="257" spans="1:12" s="32" customFormat="1" ht="39.75" customHeight="1" x14ac:dyDescent="0.25">
      <c r="A257" s="50"/>
      <c r="B257" s="2"/>
      <c r="C257" s="1"/>
      <c r="D257" s="1"/>
      <c r="E257" s="2"/>
      <c r="F257" s="4"/>
      <c r="G257" s="4"/>
      <c r="H257" s="206"/>
      <c r="I257" s="132" t="str">
        <f t="shared" si="21"/>
        <v/>
      </c>
      <c r="J257" s="4"/>
      <c r="K257" s="87" t="str">
        <f t="shared" si="20"/>
        <v/>
      </c>
      <c r="L257" s="99"/>
    </row>
    <row r="258" spans="1:12" s="32" customFormat="1" ht="39.75" customHeight="1" x14ac:dyDescent="0.25">
      <c r="A258" s="50"/>
      <c r="B258" s="2"/>
      <c r="C258" s="1"/>
      <c r="D258" s="1"/>
      <c r="E258" s="2"/>
      <c r="F258" s="4"/>
      <c r="G258" s="4"/>
      <c r="H258" s="206"/>
      <c r="I258" s="132" t="str">
        <f t="shared" si="21"/>
        <v/>
      </c>
      <c r="J258" s="4"/>
      <c r="K258" s="87" t="str">
        <f t="shared" si="20"/>
        <v/>
      </c>
      <c r="L258" s="99"/>
    </row>
    <row r="259" spans="1:12" s="32" customFormat="1" ht="39.75" customHeight="1" x14ac:dyDescent="0.25">
      <c r="A259" s="50"/>
      <c r="B259" s="2"/>
      <c r="C259" s="1"/>
      <c r="D259" s="1"/>
      <c r="E259" s="2"/>
      <c r="F259" s="4"/>
      <c r="G259" s="4"/>
      <c r="H259" s="206"/>
      <c r="I259" s="132" t="str">
        <f t="shared" si="21"/>
        <v/>
      </c>
      <c r="J259" s="4"/>
      <c r="K259" s="87" t="str">
        <f t="shared" si="20"/>
        <v/>
      </c>
      <c r="L259" s="99"/>
    </row>
    <row r="260" spans="1:12" s="32" customFormat="1" ht="39.75" customHeight="1" x14ac:dyDescent="0.25">
      <c r="A260" s="50"/>
      <c r="B260" s="2"/>
      <c r="C260" s="1"/>
      <c r="D260" s="1"/>
      <c r="E260" s="2"/>
      <c r="F260" s="4"/>
      <c r="G260" s="4"/>
      <c r="H260" s="206"/>
      <c r="I260" s="132" t="str">
        <f t="shared" si="21"/>
        <v/>
      </c>
      <c r="J260" s="4"/>
      <c r="K260" s="87" t="str">
        <f t="shared" si="20"/>
        <v/>
      </c>
      <c r="L260" s="99"/>
    </row>
    <row r="261" spans="1:12" s="32" customFormat="1" ht="39.75" customHeight="1" x14ac:dyDescent="0.25">
      <c r="A261" s="50"/>
      <c r="B261" s="2"/>
      <c r="C261" s="1"/>
      <c r="D261" s="1"/>
      <c r="E261" s="2"/>
      <c r="F261" s="4"/>
      <c r="G261" s="4"/>
      <c r="H261" s="206"/>
      <c r="I261" s="132" t="str">
        <f t="shared" si="21"/>
        <v/>
      </c>
      <c r="J261" s="4"/>
      <c r="K261" s="87" t="str">
        <f t="shared" si="20"/>
        <v/>
      </c>
      <c r="L261" s="99"/>
    </row>
    <row r="262" spans="1:12" s="32" customFormat="1" ht="39.75" customHeight="1" x14ac:dyDescent="0.25">
      <c r="A262" s="50"/>
      <c r="B262" s="2"/>
      <c r="C262" s="1"/>
      <c r="D262" s="1"/>
      <c r="E262" s="2"/>
      <c r="F262" s="4"/>
      <c r="G262" s="4"/>
      <c r="H262" s="206"/>
      <c r="I262" s="132" t="str">
        <f t="shared" si="21"/>
        <v/>
      </c>
      <c r="J262" s="4"/>
      <c r="K262" s="87" t="str">
        <f t="shared" si="20"/>
        <v/>
      </c>
      <c r="L262" s="99"/>
    </row>
    <row r="263" spans="1:12" s="32" customFormat="1" ht="39.75" customHeight="1" thickBot="1" x14ac:dyDescent="0.3">
      <c r="A263" s="155"/>
      <c r="B263" s="156"/>
      <c r="C263" s="157"/>
      <c r="D263" s="157"/>
      <c r="E263" s="156"/>
      <c r="F263" s="158"/>
      <c r="G263" s="158"/>
      <c r="H263" s="207"/>
      <c r="I263" s="160" t="str">
        <f t="shared" si="21"/>
        <v/>
      </c>
      <c r="J263" s="158"/>
      <c r="K263" s="161" t="str">
        <f t="shared" si="20"/>
        <v/>
      </c>
      <c r="L263" s="162"/>
    </row>
    <row r="264" spans="1:12" s="32" customFormat="1" ht="42.75" customHeight="1" thickTop="1" x14ac:dyDescent="0.35">
      <c r="A264" s="218" t="s">
        <v>82</v>
      </c>
      <c r="B264" s="218"/>
      <c r="C264" s="218"/>
      <c r="D264" s="35"/>
      <c r="E264" s="173" t="s">
        <v>67</v>
      </c>
      <c r="F264" s="154">
        <f>SUM(F243:F263)</f>
        <v>0</v>
      </c>
      <c r="G264" s="154">
        <f t="shared" ref="G264:K264" si="22">SUM(G243:G263)</f>
        <v>0</v>
      </c>
      <c r="H264" s="154"/>
      <c r="I264" s="154">
        <f t="shared" si="22"/>
        <v>0</v>
      </c>
      <c r="J264" s="154">
        <f t="shared" si="22"/>
        <v>0</v>
      </c>
      <c r="K264" s="154">
        <f t="shared" si="22"/>
        <v>0</v>
      </c>
      <c r="L264" s="174">
        <f>SUM(L244:L263)</f>
        <v>0</v>
      </c>
    </row>
    <row r="265" spans="1:12" s="32" customFormat="1" ht="42.75" customHeight="1" x14ac:dyDescent="0.35">
      <c r="A265" s="218"/>
      <c r="B265" s="218"/>
      <c r="C265" s="218"/>
      <c r="D265" s="35"/>
      <c r="E265" s="224" t="s">
        <v>35</v>
      </c>
      <c r="F265" s="225"/>
      <c r="G265" s="225"/>
      <c r="H265" s="225"/>
      <c r="I265" s="225"/>
      <c r="J265" s="225"/>
      <c r="K265" s="151" t="str">
        <f>IF($L$8=0,"100%",$L$8)</f>
        <v>100%</v>
      </c>
      <c r="L265" s="170"/>
    </row>
    <row r="266" spans="1:12" s="32" customFormat="1" ht="60.75" customHeight="1" thickBot="1" x14ac:dyDescent="0.25">
      <c r="A266" s="184" t="s">
        <v>69</v>
      </c>
      <c r="B266" s="185" t="s">
        <v>70</v>
      </c>
      <c r="C266" s="190"/>
      <c r="D266" s="190"/>
      <c r="E266" s="222" t="s">
        <v>68</v>
      </c>
      <c r="F266" s="223"/>
      <c r="G266" s="223"/>
      <c r="H266" s="223"/>
      <c r="I266" s="223"/>
      <c r="J266" s="223"/>
      <c r="K266" s="171">
        <f>K264*K265</f>
        <v>0</v>
      </c>
      <c r="L266" s="172"/>
    </row>
    <row r="267" spans="1:12" s="32" customFormat="1" ht="20.25" customHeight="1" thickBot="1" x14ac:dyDescent="0.25">
      <c r="A267" s="37" t="s">
        <v>19</v>
      </c>
      <c r="B267" s="36"/>
      <c r="C267" s="36"/>
      <c r="D267" s="36"/>
      <c r="E267" s="152"/>
      <c r="F267" s="152"/>
      <c r="G267" s="152"/>
      <c r="H267" s="152"/>
      <c r="I267" s="152"/>
      <c r="J267" s="152"/>
      <c r="K267" s="143" t="s">
        <v>61</v>
      </c>
      <c r="L267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268" spans="1:12" ht="42" customHeight="1" thickBot="1" x14ac:dyDescent="0.25">
      <c r="A268" s="188">
        <f>$A$4</f>
        <v>0</v>
      </c>
      <c r="B268" s="38"/>
      <c r="C268" s="219" t="str">
        <f>$C$4</f>
        <v>Sonstige Ausgaben für die Zusammenarbeit und die Durchführung des Projekts (z.B., Reisekosten, Aufwandsentschädigung, Öffentlichkeitsarbeit)</v>
      </c>
      <c r="D268" s="220"/>
      <c r="E268" s="220"/>
      <c r="F268" s="220"/>
      <c r="G268" s="220"/>
      <c r="H268" s="220"/>
      <c r="I268" s="220"/>
      <c r="J268" s="220"/>
      <c r="K268" s="220"/>
      <c r="L268" s="221"/>
    </row>
    <row r="269" spans="1:12" ht="35.1" customHeight="1" thickBot="1" x14ac:dyDescent="0.35">
      <c r="A269" s="77"/>
      <c r="C269" s="77" t="s">
        <v>25</v>
      </c>
      <c r="D269" s="77"/>
      <c r="E269" s="142"/>
      <c r="F269" s="142"/>
      <c r="G269" s="142"/>
      <c r="H269" s="142"/>
      <c r="I269" s="142"/>
      <c r="J269" s="142"/>
      <c r="K269" s="142"/>
      <c r="L269" s="39"/>
    </row>
    <row r="270" spans="1:12" ht="35.1" customHeight="1" thickBot="1" x14ac:dyDescent="0.3">
      <c r="A270" s="15"/>
      <c r="B270" s="16"/>
      <c r="C270" s="15"/>
      <c r="D270" s="15"/>
      <c r="F270" s="18" t="s">
        <v>42</v>
      </c>
      <c r="G270" s="216" t="str">
        <f>Start!$C$27</f>
        <v>nein</v>
      </c>
      <c r="H270" s="217"/>
      <c r="L270" s="39"/>
    </row>
    <row r="271" spans="1:12" ht="35.1" customHeight="1" thickBot="1" x14ac:dyDescent="0.25">
      <c r="A271" s="92" t="s">
        <v>0</v>
      </c>
      <c r="B271" s="40"/>
      <c r="C271" s="5">
        <f>Start!$C$12</f>
        <v>0</v>
      </c>
      <c r="D271" s="129"/>
      <c r="F271" s="18" t="str">
        <f>$E$8</f>
        <v>Antragsnummer:</v>
      </c>
      <c r="G271" s="216" t="str">
        <f>Start!$C$22&amp;Start!$D$22</f>
        <v>EP4-</v>
      </c>
      <c r="H271" s="217"/>
      <c r="I271" s="105"/>
      <c r="J271" s="41"/>
      <c r="K271" s="41"/>
      <c r="L271" s="42"/>
    </row>
    <row r="272" spans="1:12" x14ac:dyDescent="0.2">
      <c r="A272" s="93"/>
      <c r="B272" s="20"/>
      <c r="C272" s="21"/>
      <c r="D272" s="21"/>
      <c r="E272" s="21"/>
      <c r="F272" s="21"/>
      <c r="G272" s="21"/>
      <c r="H272" s="21"/>
      <c r="I272" s="39"/>
      <c r="J272" s="43"/>
      <c r="K272" s="43"/>
      <c r="L272" s="43"/>
    </row>
    <row r="273" spans="1:12" ht="111.75" customHeight="1" x14ac:dyDescent="0.2">
      <c r="A273" s="22" t="str">
        <f>$A$10</f>
        <v>lfd.
Nr.</v>
      </c>
      <c r="B273" s="23" t="str">
        <f>$B$10</f>
        <v>Rechnungsdatum/ Belegdatum</v>
      </c>
      <c r="C273" s="22" t="str">
        <f>$C$10</f>
        <v>Rechnungssteller</v>
      </c>
      <c r="D273" s="22" t="s">
        <v>46</v>
      </c>
      <c r="E273" s="22" t="str">
        <f>$E$10</f>
        <v>Zahlungsdatum</v>
      </c>
      <c r="F273" s="22" t="str">
        <f>$F$10</f>
        <v>bezahlter Rechnungsbetrag
(brutto)</v>
      </c>
      <c r="G273" s="22" t="str">
        <f>$G$10</f>
        <v>in Rechnung nicht genutzter ausge-wiesener Betrag für Skonti, Rabatte
(brutto)</v>
      </c>
      <c r="H273" s="22" t="str">
        <f>$H$10</f>
        <v>MwSt.-
Satz</v>
      </c>
      <c r="I273" s="22" t="str">
        <f>$I$10</f>
        <v>MwSt</v>
      </c>
      <c r="J273" s="22" t="str">
        <f>$J$10</f>
        <v>in Rechnung enthaltene, aber nicht projektbezogene, nicht zuwendungsfähige  Postitionen (netto)</v>
      </c>
      <c r="K273" s="22" t="str">
        <f>$K$10</f>
        <v>beantragte zuwendungsfähige 
Ausgaben vor Kostenschlüssel</v>
      </c>
      <c r="L273" s="24" t="str">
        <f>$L$10</f>
        <v>Kürzung</v>
      </c>
    </row>
    <row r="274" spans="1:12" ht="18" x14ac:dyDescent="0.2">
      <c r="A274" s="111"/>
      <c r="B274" s="112"/>
      <c r="C274" s="111"/>
      <c r="D274" s="28"/>
      <c r="E274" s="111"/>
      <c r="F274" s="111" t="str">
        <f>$F$11</f>
        <v>[EUR]</v>
      </c>
      <c r="G274" s="111" t="str">
        <f>$G$11</f>
        <v>[EUR]</v>
      </c>
      <c r="H274" s="111" t="str">
        <f>$H$11</f>
        <v>[%]</v>
      </c>
      <c r="I274" s="111" t="str">
        <f>$I$11</f>
        <v>[EUR]</v>
      </c>
      <c r="J274" s="111" t="str">
        <f>$J$11</f>
        <v>[EUR]</v>
      </c>
      <c r="K274" s="111" t="str">
        <f>$K$11</f>
        <v>[EUR]</v>
      </c>
      <c r="L274" s="113" t="str">
        <f>$L$11</f>
        <v>[J/N]</v>
      </c>
    </row>
    <row r="275" spans="1:12" s="88" customFormat="1" ht="20.25" customHeight="1" x14ac:dyDescent="0.25">
      <c r="A275" s="118" t="str">
        <f>$A$12</f>
        <v>(1)</v>
      </c>
      <c r="B275" s="119" t="str">
        <f>$B$12</f>
        <v>(2)</v>
      </c>
      <c r="C275" s="118" t="str">
        <f>$C$12</f>
        <v>(3)</v>
      </c>
      <c r="D275" s="118" t="str">
        <f>$D$12</f>
        <v>(4)</v>
      </c>
      <c r="E275" s="24" t="str">
        <f>$E$12</f>
        <v>(5)</v>
      </c>
      <c r="F275" s="24" t="str">
        <f>$F$12</f>
        <v>(6)</v>
      </c>
      <c r="G275" s="24" t="str">
        <f>$G$12</f>
        <v>(7)</v>
      </c>
      <c r="H275" s="24" t="str">
        <f>$H$12</f>
        <v>(8)</v>
      </c>
      <c r="I275" s="24" t="str">
        <f>$I$12</f>
        <v>(9)</v>
      </c>
      <c r="J275" s="24" t="str">
        <f>$J$12</f>
        <v>(10)</v>
      </c>
      <c r="K275" s="120" t="str">
        <f>$K$12</f>
        <v>(11) = (6)-(7)-(9)-(10)</v>
      </c>
      <c r="L275" s="114" t="str">
        <f>$L$12</f>
        <v>(12)</v>
      </c>
    </row>
    <row r="276" spans="1:12" s="88" customFormat="1" ht="39" customHeight="1" x14ac:dyDescent="0.25">
      <c r="A276" s="234" t="s">
        <v>78</v>
      </c>
      <c r="B276" s="235"/>
      <c r="C276" s="235"/>
      <c r="D276" s="235"/>
      <c r="E276" s="236"/>
      <c r="F276" s="150">
        <f>F264</f>
        <v>0</v>
      </c>
      <c r="G276" s="150">
        <f>G264</f>
        <v>0</v>
      </c>
      <c r="H276" s="189"/>
      <c r="I276" s="150">
        <f>I264</f>
        <v>0</v>
      </c>
      <c r="J276" s="150">
        <f>J264</f>
        <v>0</v>
      </c>
      <c r="K276" s="106">
        <f>K264</f>
        <v>0</v>
      </c>
      <c r="L276" s="133"/>
    </row>
    <row r="277" spans="1:12" s="32" customFormat="1" ht="39.75" customHeight="1" x14ac:dyDescent="0.25">
      <c r="A277" s="50"/>
      <c r="B277" s="2"/>
      <c r="C277" s="1"/>
      <c r="D277" s="1"/>
      <c r="E277" s="2"/>
      <c r="F277" s="4"/>
      <c r="G277" s="4"/>
      <c r="H277" s="206"/>
      <c r="I277" s="132" t="str">
        <f>IF(H277="","",(F277-G277)-(F277-G277)/(1+H277/100))</f>
        <v/>
      </c>
      <c r="J277" s="4"/>
      <c r="K277" s="87" t="str">
        <f t="shared" ref="K277:K296" si="23">IF($F$6="ja",(IF(F277="","",(F277-G277-J277*((100+H277)/100)))),IF(F277="","",(F277-G277-I277-J277)))</f>
        <v/>
      </c>
      <c r="L277" s="99"/>
    </row>
    <row r="278" spans="1:12" s="32" customFormat="1" ht="39.75" customHeight="1" x14ac:dyDescent="0.25">
      <c r="A278" s="50"/>
      <c r="B278" s="2"/>
      <c r="C278" s="1"/>
      <c r="D278" s="1"/>
      <c r="E278" s="2"/>
      <c r="F278" s="4"/>
      <c r="G278" s="4"/>
      <c r="H278" s="206"/>
      <c r="I278" s="132" t="str">
        <f t="shared" ref="I278:I296" si="24">IF(H278="","",(F278-G278)-(F278-G278)/(1+H278/100))</f>
        <v/>
      </c>
      <c r="J278" s="4"/>
      <c r="K278" s="87" t="str">
        <f t="shared" si="23"/>
        <v/>
      </c>
      <c r="L278" s="99"/>
    </row>
    <row r="279" spans="1:12" s="32" customFormat="1" ht="39.75" customHeight="1" x14ac:dyDescent="0.25">
      <c r="A279" s="50"/>
      <c r="B279" s="2"/>
      <c r="C279" s="1"/>
      <c r="D279" s="1"/>
      <c r="E279" s="2"/>
      <c r="F279" s="4"/>
      <c r="G279" s="4"/>
      <c r="H279" s="206"/>
      <c r="I279" s="132" t="str">
        <f t="shared" si="24"/>
        <v/>
      </c>
      <c r="J279" s="4"/>
      <c r="K279" s="87" t="str">
        <f t="shared" si="23"/>
        <v/>
      </c>
      <c r="L279" s="99"/>
    </row>
    <row r="280" spans="1:12" s="32" customFormat="1" ht="39.75" customHeight="1" x14ac:dyDescent="0.25">
      <c r="A280" s="50"/>
      <c r="B280" s="2"/>
      <c r="C280" s="1"/>
      <c r="D280" s="1"/>
      <c r="E280" s="2"/>
      <c r="F280" s="4"/>
      <c r="G280" s="4"/>
      <c r="H280" s="206"/>
      <c r="I280" s="132" t="str">
        <f t="shared" si="24"/>
        <v/>
      </c>
      <c r="J280" s="4"/>
      <c r="K280" s="87" t="str">
        <f t="shared" si="23"/>
        <v/>
      </c>
      <c r="L280" s="99"/>
    </row>
    <row r="281" spans="1:12" s="32" customFormat="1" ht="39.75" customHeight="1" x14ac:dyDescent="0.25">
      <c r="A281" s="50"/>
      <c r="B281" s="2"/>
      <c r="C281" s="1"/>
      <c r="D281" s="1"/>
      <c r="E281" s="2"/>
      <c r="F281" s="4"/>
      <c r="G281" s="4"/>
      <c r="H281" s="206"/>
      <c r="I281" s="132" t="str">
        <f t="shared" si="24"/>
        <v/>
      </c>
      <c r="J281" s="4"/>
      <c r="K281" s="87" t="str">
        <f t="shared" si="23"/>
        <v/>
      </c>
      <c r="L281" s="99"/>
    </row>
    <row r="282" spans="1:12" s="32" customFormat="1" ht="39.75" customHeight="1" x14ac:dyDescent="0.25">
      <c r="A282" s="50"/>
      <c r="B282" s="2"/>
      <c r="C282" s="1"/>
      <c r="D282" s="1"/>
      <c r="E282" s="2"/>
      <c r="F282" s="4"/>
      <c r="G282" s="4"/>
      <c r="H282" s="206"/>
      <c r="I282" s="132" t="str">
        <f t="shared" si="24"/>
        <v/>
      </c>
      <c r="J282" s="4"/>
      <c r="K282" s="87" t="str">
        <f t="shared" si="23"/>
        <v/>
      </c>
      <c r="L282" s="99"/>
    </row>
    <row r="283" spans="1:12" s="32" customFormat="1" ht="39.75" customHeight="1" x14ac:dyDescent="0.25">
      <c r="A283" s="50"/>
      <c r="B283" s="2"/>
      <c r="C283" s="1"/>
      <c r="D283" s="1"/>
      <c r="E283" s="2"/>
      <c r="F283" s="4"/>
      <c r="G283" s="4"/>
      <c r="H283" s="206"/>
      <c r="I283" s="132" t="str">
        <f t="shared" si="24"/>
        <v/>
      </c>
      <c r="J283" s="4"/>
      <c r="K283" s="87" t="str">
        <f t="shared" si="23"/>
        <v/>
      </c>
      <c r="L283" s="99"/>
    </row>
    <row r="284" spans="1:12" s="32" customFormat="1" ht="39.75" customHeight="1" x14ac:dyDescent="0.25">
      <c r="A284" s="50"/>
      <c r="B284" s="2"/>
      <c r="C284" s="1"/>
      <c r="D284" s="1"/>
      <c r="E284" s="2"/>
      <c r="F284" s="4"/>
      <c r="G284" s="4"/>
      <c r="H284" s="206"/>
      <c r="I284" s="132" t="str">
        <f t="shared" si="24"/>
        <v/>
      </c>
      <c r="J284" s="4"/>
      <c r="K284" s="87" t="str">
        <f t="shared" si="23"/>
        <v/>
      </c>
      <c r="L284" s="99"/>
    </row>
    <row r="285" spans="1:12" s="32" customFormat="1" ht="39.75" customHeight="1" x14ac:dyDescent="0.25">
      <c r="A285" s="50"/>
      <c r="B285" s="2"/>
      <c r="C285" s="1"/>
      <c r="D285" s="1"/>
      <c r="E285" s="2"/>
      <c r="F285" s="4"/>
      <c r="G285" s="4"/>
      <c r="H285" s="206"/>
      <c r="I285" s="132" t="str">
        <f t="shared" si="24"/>
        <v/>
      </c>
      <c r="J285" s="4"/>
      <c r="K285" s="87" t="str">
        <f t="shared" si="23"/>
        <v/>
      </c>
      <c r="L285" s="99"/>
    </row>
    <row r="286" spans="1:12" s="32" customFormat="1" ht="39.75" customHeight="1" x14ac:dyDescent="0.25">
      <c r="A286" s="50"/>
      <c r="B286" s="2"/>
      <c r="C286" s="1"/>
      <c r="D286" s="1"/>
      <c r="E286" s="2"/>
      <c r="F286" s="4"/>
      <c r="G286" s="4"/>
      <c r="H286" s="206"/>
      <c r="I286" s="132" t="str">
        <f t="shared" si="24"/>
        <v/>
      </c>
      <c r="J286" s="4"/>
      <c r="K286" s="87" t="str">
        <f t="shared" si="23"/>
        <v/>
      </c>
      <c r="L286" s="99"/>
    </row>
    <row r="287" spans="1:12" s="32" customFormat="1" ht="39.75" customHeight="1" x14ac:dyDescent="0.25">
      <c r="A287" s="50"/>
      <c r="B287" s="2"/>
      <c r="C287" s="1"/>
      <c r="D287" s="1"/>
      <c r="E287" s="2"/>
      <c r="F287" s="4"/>
      <c r="G287" s="4"/>
      <c r="H287" s="206"/>
      <c r="I287" s="132" t="str">
        <f t="shared" si="24"/>
        <v/>
      </c>
      <c r="J287" s="4"/>
      <c r="K287" s="87" t="str">
        <f t="shared" si="23"/>
        <v/>
      </c>
      <c r="L287" s="99"/>
    </row>
    <row r="288" spans="1:12" s="32" customFormat="1" ht="39.75" customHeight="1" x14ac:dyDescent="0.25">
      <c r="A288" s="50"/>
      <c r="B288" s="2"/>
      <c r="C288" s="1"/>
      <c r="D288" s="1"/>
      <c r="E288" s="2"/>
      <c r="F288" s="4"/>
      <c r="G288" s="4"/>
      <c r="H288" s="206"/>
      <c r="I288" s="132" t="str">
        <f t="shared" si="24"/>
        <v/>
      </c>
      <c r="J288" s="4"/>
      <c r="K288" s="87" t="str">
        <f t="shared" si="23"/>
        <v/>
      </c>
      <c r="L288" s="99"/>
    </row>
    <row r="289" spans="1:12" s="32" customFormat="1" ht="39.75" customHeight="1" x14ac:dyDescent="0.25">
      <c r="A289" s="50"/>
      <c r="B289" s="2"/>
      <c r="C289" s="1"/>
      <c r="D289" s="1"/>
      <c r="E289" s="2"/>
      <c r="F289" s="4"/>
      <c r="G289" s="4"/>
      <c r="H289" s="206"/>
      <c r="I289" s="132" t="str">
        <f t="shared" si="24"/>
        <v/>
      </c>
      <c r="J289" s="4"/>
      <c r="K289" s="87" t="str">
        <f t="shared" si="23"/>
        <v/>
      </c>
      <c r="L289" s="99"/>
    </row>
    <row r="290" spans="1:12" s="32" customFormat="1" ht="39.75" customHeight="1" x14ac:dyDescent="0.25">
      <c r="A290" s="50"/>
      <c r="B290" s="2"/>
      <c r="C290" s="1"/>
      <c r="D290" s="1"/>
      <c r="E290" s="2"/>
      <c r="F290" s="4"/>
      <c r="G290" s="4"/>
      <c r="H290" s="206"/>
      <c r="I290" s="132" t="str">
        <f t="shared" si="24"/>
        <v/>
      </c>
      <c r="J290" s="4"/>
      <c r="K290" s="87" t="str">
        <f t="shared" si="23"/>
        <v/>
      </c>
      <c r="L290" s="99"/>
    </row>
    <row r="291" spans="1:12" s="32" customFormat="1" ht="39.75" customHeight="1" x14ac:dyDescent="0.25">
      <c r="A291" s="50"/>
      <c r="B291" s="2"/>
      <c r="C291" s="1"/>
      <c r="D291" s="1"/>
      <c r="E291" s="2"/>
      <c r="F291" s="4"/>
      <c r="G291" s="4"/>
      <c r="H291" s="206"/>
      <c r="I291" s="132" t="str">
        <f t="shared" si="24"/>
        <v/>
      </c>
      <c r="J291" s="4"/>
      <c r="K291" s="87" t="str">
        <f t="shared" si="23"/>
        <v/>
      </c>
      <c r="L291" s="99"/>
    </row>
    <row r="292" spans="1:12" s="32" customFormat="1" ht="39.75" customHeight="1" x14ac:dyDescent="0.25">
      <c r="A292" s="50"/>
      <c r="B292" s="2"/>
      <c r="C292" s="1"/>
      <c r="D292" s="1"/>
      <c r="E292" s="2"/>
      <c r="F292" s="4"/>
      <c r="G292" s="4"/>
      <c r="H292" s="206"/>
      <c r="I292" s="132" t="str">
        <f t="shared" si="24"/>
        <v/>
      </c>
      <c r="J292" s="4"/>
      <c r="K292" s="87" t="str">
        <f t="shared" si="23"/>
        <v/>
      </c>
      <c r="L292" s="99"/>
    </row>
    <row r="293" spans="1:12" s="32" customFormat="1" ht="39.75" customHeight="1" x14ac:dyDescent="0.25">
      <c r="A293" s="50"/>
      <c r="B293" s="2"/>
      <c r="C293" s="1"/>
      <c r="D293" s="1"/>
      <c r="E293" s="2"/>
      <c r="F293" s="4"/>
      <c r="G293" s="4"/>
      <c r="H293" s="206"/>
      <c r="I293" s="132" t="str">
        <f t="shared" si="24"/>
        <v/>
      </c>
      <c r="J293" s="4"/>
      <c r="K293" s="87" t="str">
        <f t="shared" si="23"/>
        <v/>
      </c>
      <c r="L293" s="99"/>
    </row>
    <row r="294" spans="1:12" s="32" customFormat="1" ht="39.75" customHeight="1" x14ac:dyDescent="0.25">
      <c r="A294" s="50"/>
      <c r="B294" s="2"/>
      <c r="C294" s="1"/>
      <c r="D294" s="1"/>
      <c r="E294" s="2"/>
      <c r="F294" s="4"/>
      <c r="G294" s="4"/>
      <c r="H294" s="206"/>
      <c r="I294" s="132" t="str">
        <f t="shared" si="24"/>
        <v/>
      </c>
      <c r="J294" s="4"/>
      <c r="K294" s="87" t="str">
        <f t="shared" si="23"/>
        <v/>
      </c>
      <c r="L294" s="99"/>
    </row>
    <row r="295" spans="1:12" s="32" customFormat="1" ht="39.75" customHeight="1" x14ac:dyDescent="0.25">
      <c r="A295" s="50"/>
      <c r="B295" s="2"/>
      <c r="C295" s="1"/>
      <c r="D295" s="1"/>
      <c r="E295" s="2"/>
      <c r="F295" s="4"/>
      <c r="G295" s="4"/>
      <c r="H295" s="206"/>
      <c r="I295" s="132" t="str">
        <f t="shared" si="24"/>
        <v/>
      </c>
      <c r="J295" s="4"/>
      <c r="K295" s="87" t="str">
        <f t="shared" si="23"/>
        <v/>
      </c>
      <c r="L295" s="99"/>
    </row>
    <row r="296" spans="1:12" s="32" customFormat="1" ht="39.75" customHeight="1" thickBot="1" x14ac:dyDescent="0.3">
      <c r="A296" s="155"/>
      <c r="B296" s="156"/>
      <c r="C296" s="157"/>
      <c r="D296" s="157"/>
      <c r="E296" s="156"/>
      <c r="F296" s="158"/>
      <c r="G296" s="158"/>
      <c r="H296" s="207"/>
      <c r="I296" s="160" t="str">
        <f t="shared" si="24"/>
        <v/>
      </c>
      <c r="J296" s="158"/>
      <c r="K296" s="161" t="str">
        <f t="shared" si="23"/>
        <v/>
      </c>
      <c r="L296" s="162"/>
    </row>
    <row r="297" spans="1:12" s="32" customFormat="1" ht="42.75" customHeight="1" thickTop="1" x14ac:dyDescent="0.35">
      <c r="A297" s="218" t="s">
        <v>82</v>
      </c>
      <c r="B297" s="218"/>
      <c r="C297" s="218"/>
      <c r="D297" s="35"/>
      <c r="E297" s="173" t="s">
        <v>67</v>
      </c>
      <c r="F297" s="154">
        <f>SUM(F276:F296)</f>
        <v>0</v>
      </c>
      <c r="G297" s="154">
        <f t="shared" ref="G297:K297" si="25">SUM(G276:G296)</f>
        <v>0</v>
      </c>
      <c r="H297" s="154"/>
      <c r="I297" s="154">
        <f t="shared" si="25"/>
        <v>0</v>
      </c>
      <c r="J297" s="154">
        <f t="shared" si="25"/>
        <v>0</v>
      </c>
      <c r="K297" s="154">
        <f t="shared" si="25"/>
        <v>0</v>
      </c>
      <c r="L297" s="174">
        <f>SUM(L277:L296)</f>
        <v>0</v>
      </c>
    </row>
    <row r="298" spans="1:12" s="32" customFormat="1" ht="42.75" customHeight="1" x14ac:dyDescent="0.35">
      <c r="A298" s="218"/>
      <c r="B298" s="218"/>
      <c r="C298" s="218"/>
      <c r="D298" s="35"/>
      <c r="E298" s="224" t="s">
        <v>35</v>
      </c>
      <c r="F298" s="225"/>
      <c r="G298" s="225"/>
      <c r="H298" s="225"/>
      <c r="I298" s="225"/>
      <c r="J298" s="225"/>
      <c r="K298" s="151" t="str">
        <f>IF($L$8=0,"100%",$L$8)</f>
        <v>100%</v>
      </c>
      <c r="L298" s="170"/>
    </row>
    <row r="299" spans="1:12" s="32" customFormat="1" ht="60.75" customHeight="1" thickBot="1" x14ac:dyDescent="0.25">
      <c r="A299" s="184" t="s">
        <v>69</v>
      </c>
      <c r="B299" s="185" t="s">
        <v>70</v>
      </c>
      <c r="C299" s="190"/>
      <c r="D299" s="190"/>
      <c r="E299" s="222" t="s">
        <v>68</v>
      </c>
      <c r="F299" s="223"/>
      <c r="G299" s="223"/>
      <c r="H299" s="223"/>
      <c r="I299" s="223"/>
      <c r="J299" s="223"/>
      <c r="K299" s="171">
        <f>K297*K298</f>
        <v>0</v>
      </c>
      <c r="L299" s="172"/>
    </row>
    <row r="300" spans="1:12" s="32" customFormat="1" ht="20.25" customHeight="1" thickBot="1" x14ac:dyDescent="0.25">
      <c r="A300" s="37" t="s">
        <v>19</v>
      </c>
      <c r="B300" s="36"/>
      <c r="C300" s="36"/>
      <c r="D300" s="36"/>
      <c r="E300" s="152"/>
      <c r="F300" s="152"/>
      <c r="G300" s="152"/>
      <c r="H300" s="152"/>
      <c r="I300" s="152"/>
      <c r="J300" s="152"/>
      <c r="K300" s="143" t="s">
        <v>62</v>
      </c>
      <c r="L300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301" spans="1:12" ht="42" customHeight="1" thickBot="1" x14ac:dyDescent="0.25">
      <c r="A301" s="188">
        <f>$A$4</f>
        <v>0</v>
      </c>
      <c r="B301" s="38"/>
      <c r="C301" s="219" t="str">
        <f>$C$4</f>
        <v>Sonstige Ausgaben für die Zusammenarbeit und die Durchführung des Projekts (z.B., Reisekosten, Aufwandsentschädigung, Öffentlichkeitsarbeit)</v>
      </c>
      <c r="D301" s="220"/>
      <c r="E301" s="220"/>
      <c r="F301" s="220"/>
      <c r="G301" s="220"/>
      <c r="H301" s="220"/>
      <c r="I301" s="220"/>
      <c r="J301" s="220"/>
      <c r="K301" s="220"/>
      <c r="L301" s="221"/>
    </row>
    <row r="302" spans="1:12" ht="35.1" customHeight="1" thickBot="1" x14ac:dyDescent="0.35">
      <c r="A302" s="77"/>
      <c r="C302" s="77" t="s">
        <v>25</v>
      </c>
      <c r="D302" s="77"/>
      <c r="E302" s="142"/>
      <c r="F302" s="142"/>
      <c r="G302" s="142"/>
      <c r="H302" s="142"/>
      <c r="I302" s="142"/>
      <c r="J302" s="142"/>
      <c r="K302" s="142"/>
      <c r="L302" s="39"/>
    </row>
    <row r="303" spans="1:12" ht="35.1" customHeight="1" thickBot="1" x14ac:dyDescent="0.3">
      <c r="A303" s="15"/>
      <c r="B303" s="16"/>
      <c r="C303" s="15"/>
      <c r="D303" s="15"/>
      <c r="F303" s="18" t="s">
        <v>42</v>
      </c>
      <c r="G303" s="216" t="str">
        <f>Start!$C$27</f>
        <v>nein</v>
      </c>
      <c r="H303" s="217"/>
      <c r="L303" s="39"/>
    </row>
    <row r="304" spans="1:12" ht="35.1" customHeight="1" thickBot="1" x14ac:dyDescent="0.25">
      <c r="A304" s="92" t="s">
        <v>0</v>
      </c>
      <c r="B304" s="40"/>
      <c r="C304" s="5">
        <f>Start!$C$12</f>
        <v>0</v>
      </c>
      <c r="D304" s="129"/>
      <c r="F304" s="18" t="str">
        <f>$E$8</f>
        <v>Antragsnummer:</v>
      </c>
      <c r="G304" s="216" t="str">
        <f>Start!$C$22&amp;Start!$D$22</f>
        <v>EP4-</v>
      </c>
      <c r="H304" s="217"/>
      <c r="I304" s="105"/>
      <c r="J304" s="41"/>
      <c r="K304" s="41"/>
      <c r="L304" s="42"/>
    </row>
    <row r="305" spans="1:12" x14ac:dyDescent="0.2">
      <c r="A305" s="93"/>
      <c r="B305" s="20"/>
      <c r="C305" s="21"/>
      <c r="D305" s="21"/>
      <c r="E305" s="21"/>
      <c r="F305" s="21"/>
      <c r="G305" s="21"/>
      <c r="H305" s="21"/>
      <c r="I305" s="39"/>
      <c r="J305" s="43"/>
      <c r="K305" s="43"/>
      <c r="L305" s="43"/>
    </row>
    <row r="306" spans="1:12" ht="111.75" customHeight="1" x14ac:dyDescent="0.2">
      <c r="A306" s="22" t="str">
        <f>$A$10</f>
        <v>lfd.
Nr.</v>
      </c>
      <c r="B306" s="23" t="str">
        <f>$B$10</f>
        <v>Rechnungsdatum/ Belegdatum</v>
      </c>
      <c r="C306" s="22" t="str">
        <f>$C$10</f>
        <v>Rechnungssteller</v>
      </c>
      <c r="D306" s="22" t="s">
        <v>46</v>
      </c>
      <c r="E306" s="22" t="str">
        <f>$E$10</f>
        <v>Zahlungsdatum</v>
      </c>
      <c r="F306" s="22" t="str">
        <f>$F$10</f>
        <v>bezahlter Rechnungsbetrag
(brutto)</v>
      </c>
      <c r="G306" s="22" t="str">
        <f>$G$10</f>
        <v>in Rechnung nicht genutzter ausge-wiesener Betrag für Skonti, Rabatte
(brutto)</v>
      </c>
      <c r="H306" s="22" t="str">
        <f>$H$10</f>
        <v>MwSt.-
Satz</v>
      </c>
      <c r="I306" s="22" t="str">
        <f>$I$10</f>
        <v>MwSt</v>
      </c>
      <c r="J306" s="22" t="str">
        <f>$J$10</f>
        <v>in Rechnung enthaltene, aber nicht projektbezogene, nicht zuwendungsfähige  Postitionen (netto)</v>
      </c>
      <c r="K306" s="22" t="str">
        <f>$K$10</f>
        <v>beantragte zuwendungsfähige 
Ausgaben vor Kostenschlüssel</v>
      </c>
      <c r="L306" s="24" t="str">
        <f>$L$10</f>
        <v>Kürzung</v>
      </c>
    </row>
    <row r="307" spans="1:12" ht="18" x14ac:dyDescent="0.2">
      <c r="A307" s="111"/>
      <c r="B307" s="112"/>
      <c r="C307" s="111"/>
      <c r="D307" s="28"/>
      <c r="E307" s="111"/>
      <c r="F307" s="111" t="str">
        <f>$F$11</f>
        <v>[EUR]</v>
      </c>
      <c r="G307" s="111" t="str">
        <f>$G$11</f>
        <v>[EUR]</v>
      </c>
      <c r="H307" s="111" t="str">
        <f>$H$11</f>
        <v>[%]</v>
      </c>
      <c r="I307" s="111" t="str">
        <f>$I$11</f>
        <v>[EUR]</v>
      </c>
      <c r="J307" s="111" t="str">
        <f>$J$11</f>
        <v>[EUR]</v>
      </c>
      <c r="K307" s="111" t="str">
        <f>$K$11</f>
        <v>[EUR]</v>
      </c>
      <c r="L307" s="113" t="str">
        <f>$L$11</f>
        <v>[J/N]</v>
      </c>
    </row>
    <row r="308" spans="1:12" s="88" customFormat="1" ht="20.25" customHeight="1" x14ac:dyDescent="0.25">
      <c r="A308" s="118" t="str">
        <f>$A$12</f>
        <v>(1)</v>
      </c>
      <c r="B308" s="119" t="str">
        <f>$B$12</f>
        <v>(2)</v>
      </c>
      <c r="C308" s="118" t="str">
        <f>$C$12</f>
        <v>(3)</v>
      </c>
      <c r="D308" s="118" t="str">
        <f>$D$12</f>
        <v>(4)</v>
      </c>
      <c r="E308" s="24" t="str">
        <f>$E$12</f>
        <v>(5)</v>
      </c>
      <c r="F308" s="24" t="str">
        <f>$F$12</f>
        <v>(6)</v>
      </c>
      <c r="G308" s="24" t="str">
        <f>$G$12</f>
        <v>(7)</v>
      </c>
      <c r="H308" s="24" t="str">
        <f>$H$12</f>
        <v>(8)</v>
      </c>
      <c r="I308" s="24" t="str">
        <f>$I$12</f>
        <v>(9)</v>
      </c>
      <c r="J308" s="24" t="str">
        <f>$J$12</f>
        <v>(10)</v>
      </c>
      <c r="K308" s="120" t="str">
        <f>$K$12</f>
        <v>(11) = (6)-(7)-(9)-(10)</v>
      </c>
      <c r="L308" s="114" t="str">
        <f>$L$12</f>
        <v>(12)</v>
      </c>
    </row>
    <row r="309" spans="1:12" s="88" customFormat="1" ht="39" customHeight="1" x14ac:dyDescent="0.25">
      <c r="A309" s="234" t="s">
        <v>79</v>
      </c>
      <c r="B309" s="235"/>
      <c r="C309" s="235"/>
      <c r="D309" s="235"/>
      <c r="E309" s="236"/>
      <c r="F309" s="150">
        <f>F297</f>
        <v>0</v>
      </c>
      <c r="G309" s="150">
        <f>G297</f>
        <v>0</v>
      </c>
      <c r="H309" s="189"/>
      <c r="I309" s="150">
        <f>I297</f>
        <v>0</v>
      </c>
      <c r="J309" s="150">
        <f>J297</f>
        <v>0</v>
      </c>
      <c r="K309" s="106">
        <f>K297</f>
        <v>0</v>
      </c>
      <c r="L309" s="133"/>
    </row>
    <row r="310" spans="1:12" s="32" customFormat="1" ht="39.75" customHeight="1" x14ac:dyDescent="0.25">
      <c r="A310" s="50"/>
      <c r="B310" s="2"/>
      <c r="C310" s="1"/>
      <c r="D310" s="1"/>
      <c r="E310" s="2"/>
      <c r="F310" s="4"/>
      <c r="G310" s="4"/>
      <c r="H310" s="206"/>
      <c r="I310" s="132" t="str">
        <f>IF(H310="","",(F310-G310)-(F310-G310)/(1+H310/100))</f>
        <v/>
      </c>
      <c r="J310" s="4"/>
      <c r="K310" s="87" t="str">
        <f t="shared" ref="K310:K329" si="26">IF($F$6="ja",(IF(F310="","",(F310-G310-J310*((100+H310)/100)))),IF(F310="","",(F310-G310-I310-J310)))</f>
        <v/>
      </c>
      <c r="L310" s="99"/>
    </row>
    <row r="311" spans="1:12" s="32" customFormat="1" ht="39.75" customHeight="1" x14ac:dyDescent="0.25">
      <c r="A311" s="50"/>
      <c r="B311" s="2"/>
      <c r="C311" s="1"/>
      <c r="D311" s="1"/>
      <c r="E311" s="2"/>
      <c r="F311" s="4"/>
      <c r="G311" s="4"/>
      <c r="H311" s="206"/>
      <c r="I311" s="132" t="str">
        <f t="shared" ref="I311:I329" si="27">IF(H311="","",(F311-G311)-(F311-G311)/(1+H311/100))</f>
        <v/>
      </c>
      <c r="J311" s="4"/>
      <c r="K311" s="87" t="str">
        <f t="shared" si="26"/>
        <v/>
      </c>
      <c r="L311" s="99"/>
    </row>
    <row r="312" spans="1:12" s="32" customFormat="1" ht="39.75" customHeight="1" x14ac:dyDescent="0.25">
      <c r="A312" s="50"/>
      <c r="B312" s="2"/>
      <c r="C312" s="1"/>
      <c r="D312" s="1"/>
      <c r="E312" s="2"/>
      <c r="F312" s="4"/>
      <c r="G312" s="4"/>
      <c r="H312" s="206"/>
      <c r="I312" s="132" t="str">
        <f t="shared" si="27"/>
        <v/>
      </c>
      <c r="J312" s="4"/>
      <c r="K312" s="87" t="str">
        <f t="shared" si="26"/>
        <v/>
      </c>
      <c r="L312" s="99"/>
    </row>
    <row r="313" spans="1:12" s="32" customFormat="1" ht="39.75" customHeight="1" x14ac:dyDescent="0.25">
      <c r="A313" s="50"/>
      <c r="B313" s="2"/>
      <c r="C313" s="1"/>
      <c r="D313" s="1"/>
      <c r="E313" s="2"/>
      <c r="F313" s="4"/>
      <c r="G313" s="4"/>
      <c r="H313" s="206"/>
      <c r="I313" s="132" t="str">
        <f t="shared" si="27"/>
        <v/>
      </c>
      <c r="J313" s="4"/>
      <c r="K313" s="87" t="str">
        <f t="shared" si="26"/>
        <v/>
      </c>
      <c r="L313" s="99"/>
    </row>
    <row r="314" spans="1:12" s="32" customFormat="1" ht="39.75" customHeight="1" x14ac:dyDescent="0.25">
      <c r="A314" s="50"/>
      <c r="B314" s="2"/>
      <c r="C314" s="1"/>
      <c r="D314" s="1"/>
      <c r="E314" s="2"/>
      <c r="F314" s="4"/>
      <c r="G314" s="4"/>
      <c r="H314" s="206"/>
      <c r="I314" s="132" t="str">
        <f t="shared" si="27"/>
        <v/>
      </c>
      <c r="J314" s="4"/>
      <c r="K314" s="87" t="str">
        <f t="shared" si="26"/>
        <v/>
      </c>
      <c r="L314" s="99"/>
    </row>
    <row r="315" spans="1:12" s="32" customFormat="1" ht="39.75" customHeight="1" x14ac:dyDescent="0.25">
      <c r="A315" s="50"/>
      <c r="B315" s="2"/>
      <c r="C315" s="1"/>
      <c r="D315" s="1"/>
      <c r="E315" s="2"/>
      <c r="F315" s="4"/>
      <c r="G315" s="4"/>
      <c r="H315" s="206"/>
      <c r="I315" s="132" t="str">
        <f t="shared" si="27"/>
        <v/>
      </c>
      <c r="J315" s="4"/>
      <c r="K315" s="87" t="str">
        <f t="shared" si="26"/>
        <v/>
      </c>
      <c r="L315" s="99"/>
    </row>
    <row r="316" spans="1:12" s="32" customFormat="1" ht="39.75" customHeight="1" x14ac:dyDescent="0.25">
      <c r="A316" s="50"/>
      <c r="B316" s="2"/>
      <c r="C316" s="1"/>
      <c r="D316" s="1"/>
      <c r="E316" s="2"/>
      <c r="F316" s="4"/>
      <c r="G316" s="4"/>
      <c r="H316" s="206"/>
      <c r="I316" s="132" t="str">
        <f t="shared" si="27"/>
        <v/>
      </c>
      <c r="J316" s="4"/>
      <c r="K316" s="87" t="str">
        <f t="shared" si="26"/>
        <v/>
      </c>
      <c r="L316" s="99"/>
    </row>
    <row r="317" spans="1:12" s="32" customFormat="1" ht="39.75" customHeight="1" x14ac:dyDescent="0.25">
      <c r="A317" s="50"/>
      <c r="B317" s="2"/>
      <c r="C317" s="1"/>
      <c r="D317" s="1"/>
      <c r="E317" s="2"/>
      <c r="F317" s="4"/>
      <c r="G317" s="4"/>
      <c r="H317" s="206"/>
      <c r="I317" s="132" t="str">
        <f t="shared" si="27"/>
        <v/>
      </c>
      <c r="J317" s="4"/>
      <c r="K317" s="87" t="str">
        <f t="shared" si="26"/>
        <v/>
      </c>
      <c r="L317" s="99"/>
    </row>
    <row r="318" spans="1:12" s="32" customFormat="1" ht="39.75" customHeight="1" x14ac:dyDescent="0.25">
      <c r="A318" s="50"/>
      <c r="B318" s="2"/>
      <c r="C318" s="1"/>
      <c r="D318" s="1"/>
      <c r="E318" s="2"/>
      <c r="F318" s="4"/>
      <c r="G318" s="4"/>
      <c r="H318" s="206"/>
      <c r="I318" s="132" t="str">
        <f t="shared" si="27"/>
        <v/>
      </c>
      <c r="J318" s="4"/>
      <c r="K318" s="87" t="str">
        <f t="shared" si="26"/>
        <v/>
      </c>
      <c r="L318" s="99"/>
    </row>
    <row r="319" spans="1:12" s="32" customFormat="1" ht="39.75" customHeight="1" x14ac:dyDescent="0.25">
      <c r="A319" s="50"/>
      <c r="B319" s="2"/>
      <c r="C319" s="1"/>
      <c r="D319" s="1"/>
      <c r="E319" s="2"/>
      <c r="F319" s="4"/>
      <c r="G319" s="4"/>
      <c r="H319" s="206"/>
      <c r="I319" s="132" t="str">
        <f t="shared" si="27"/>
        <v/>
      </c>
      <c r="J319" s="4"/>
      <c r="K319" s="87" t="str">
        <f t="shared" si="26"/>
        <v/>
      </c>
      <c r="L319" s="99"/>
    </row>
    <row r="320" spans="1:12" s="32" customFormat="1" ht="39.75" customHeight="1" x14ac:dyDescent="0.25">
      <c r="A320" s="50"/>
      <c r="B320" s="2"/>
      <c r="C320" s="1"/>
      <c r="D320" s="1"/>
      <c r="E320" s="2"/>
      <c r="F320" s="4"/>
      <c r="G320" s="4"/>
      <c r="H320" s="206"/>
      <c r="I320" s="132" t="str">
        <f t="shared" si="27"/>
        <v/>
      </c>
      <c r="J320" s="4"/>
      <c r="K320" s="87" t="str">
        <f t="shared" si="26"/>
        <v/>
      </c>
      <c r="L320" s="99"/>
    </row>
    <row r="321" spans="1:12" s="32" customFormat="1" ht="39.75" customHeight="1" x14ac:dyDescent="0.25">
      <c r="A321" s="50"/>
      <c r="B321" s="2"/>
      <c r="C321" s="1"/>
      <c r="D321" s="1"/>
      <c r="E321" s="2"/>
      <c r="F321" s="4"/>
      <c r="G321" s="4"/>
      <c r="H321" s="206"/>
      <c r="I321" s="132" t="str">
        <f t="shared" si="27"/>
        <v/>
      </c>
      <c r="J321" s="4"/>
      <c r="K321" s="87" t="str">
        <f t="shared" si="26"/>
        <v/>
      </c>
      <c r="L321" s="99"/>
    </row>
    <row r="322" spans="1:12" s="32" customFormat="1" ht="39.75" customHeight="1" x14ac:dyDescent="0.25">
      <c r="A322" s="50"/>
      <c r="B322" s="2"/>
      <c r="C322" s="1"/>
      <c r="D322" s="1"/>
      <c r="E322" s="2"/>
      <c r="F322" s="4"/>
      <c r="G322" s="4"/>
      <c r="H322" s="206"/>
      <c r="I322" s="132" t="str">
        <f t="shared" si="27"/>
        <v/>
      </c>
      <c r="J322" s="4"/>
      <c r="K322" s="87" t="str">
        <f t="shared" si="26"/>
        <v/>
      </c>
      <c r="L322" s="99"/>
    </row>
    <row r="323" spans="1:12" s="32" customFormat="1" ht="39.75" customHeight="1" x14ac:dyDescent="0.25">
      <c r="A323" s="50"/>
      <c r="B323" s="2"/>
      <c r="C323" s="1"/>
      <c r="D323" s="1"/>
      <c r="E323" s="2"/>
      <c r="F323" s="4"/>
      <c r="G323" s="4"/>
      <c r="H323" s="206"/>
      <c r="I323" s="132" t="str">
        <f t="shared" si="27"/>
        <v/>
      </c>
      <c r="J323" s="4"/>
      <c r="K323" s="87" t="str">
        <f t="shared" si="26"/>
        <v/>
      </c>
      <c r="L323" s="99"/>
    </row>
    <row r="324" spans="1:12" s="32" customFormat="1" ht="39.75" customHeight="1" x14ac:dyDescent="0.25">
      <c r="A324" s="50"/>
      <c r="B324" s="2"/>
      <c r="C324" s="1"/>
      <c r="D324" s="1"/>
      <c r="E324" s="2"/>
      <c r="F324" s="4"/>
      <c r="G324" s="4"/>
      <c r="H324" s="206"/>
      <c r="I324" s="132" t="str">
        <f t="shared" si="27"/>
        <v/>
      </c>
      <c r="J324" s="4"/>
      <c r="K324" s="87" t="str">
        <f t="shared" si="26"/>
        <v/>
      </c>
      <c r="L324" s="99"/>
    </row>
    <row r="325" spans="1:12" s="32" customFormat="1" ht="39.75" customHeight="1" x14ac:dyDescent="0.25">
      <c r="A325" s="50"/>
      <c r="B325" s="2"/>
      <c r="C325" s="1"/>
      <c r="D325" s="1"/>
      <c r="E325" s="2"/>
      <c r="F325" s="4"/>
      <c r="G325" s="4"/>
      <c r="H325" s="206"/>
      <c r="I325" s="132" t="str">
        <f t="shared" si="27"/>
        <v/>
      </c>
      <c r="J325" s="4"/>
      <c r="K325" s="87" t="str">
        <f t="shared" si="26"/>
        <v/>
      </c>
      <c r="L325" s="99"/>
    </row>
    <row r="326" spans="1:12" s="32" customFormat="1" ht="39.75" customHeight="1" x14ac:dyDescent="0.25">
      <c r="A326" s="50"/>
      <c r="B326" s="2"/>
      <c r="C326" s="1"/>
      <c r="D326" s="1"/>
      <c r="E326" s="2"/>
      <c r="F326" s="4"/>
      <c r="G326" s="4"/>
      <c r="H326" s="206"/>
      <c r="I326" s="132" t="str">
        <f t="shared" si="27"/>
        <v/>
      </c>
      <c r="J326" s="4"/>
      <c r="K326" s="87" t="str">
        <f t="shared" si="26"/>
        <v/>
      </c>
      <c r="L326" s="99"/>
    </row>
    <row r="327" spans="1:12" s="32" customFormat="1" ht="39.75" customHeight="1" x14ac:dyDescent="0.25">
      <c r="A327" s="50"/>
      <c r="B327" s="2"/>
      <c r="C327" s="1"/>
      <c r="D327" s="1"/>
      <c r="E327" s="2"/>
      <c r="F327" s="4"/>
      <c r="G327" s="4"/>
      <c r="H327" s="206"/>
      <c r="I327" s="132" t="str">
        <f t="shared" si="27"/>
        <v/>
      </c>
      <c r="J327" s="4"/>
      <c r="K327" s="87" t="str">
        <f t="shared" si="26"/>
        <v/>
      </c>
      <c r="L327" s="99"/>
    </row>
    <row r="328" spans="1:12" s="32" customFormat="1" ht="39.75" customHeight="1" x14ac:dyDescent="0.25">
      <c r="A328" s="50"/>
      <c r="B328" s="2"/>
      <c r="C328" s="1"/>
      <c r="D328" s="1"/>
      <c r="E328" s="2"/>
      <c r="F328" s="4"/>
      <c r="G328" s="4"/>
      <c r="H328" s="206"/>
      <c r="I328" s="132" t="str">
        <f t="shared" si="27"/>
        <v/>
      </c>
      <c r="J328" s="4"/>
      <c r="K328" s="87" t="str">
        <f t="shared" si="26"/>
        <v/>
      </c>
      <c r="L328" s="99"/>
    </row>
    <row r="329" spans="1:12" s="32" customFormat="1" ht="39.75" customHeight="1" thickBot="1" x14ac:dyDescent="0.3">
      <c r="A329" s="155"/>
      <c r="B329" s="156"/>
      <c r="C329" s="157"/>
      <c r="D329" s="157"/>
      <c r="E329" s="156"/>
      <c r="F329" s="158"/>
      <c r="G329" s="158"/>
      <c r="H329" s="207"/>
      <c r="I329" s="160" t="str">
        <f t="shared" si="27"/>
        <v/>
      </c>
      <c r="J329" s="158"/>
      <c r="K329" s="161" t="str">
        <f t="shared" si="26"/>
        <v/>
      </c>
      <c r="L329" s="162"/>
    </row>
    <row r="330" spans="1:12" s="32" customFormat="1" ht="42.75" customHeight="1" thickTop="1" x14ac:dyDescent="0.35">
      <c r="A330" s="218" t="s">
        <v>82</v>
      </c>
      <c r="B330" s="218"/>
      <c r="C330" s="218"/>
      <c r="D330" s="35"/>
      <c r="E330" s="173" t="s">
        <v>67</v>
      </c>
      <c r="F330" s="154">
        <f>SUM(F309:F329)</f>
        <v>0</v>
      </c>
      <c r="G330" s="154">
        <f t="shared" ref="G330:K330" si="28">SUM(G309:G329)</f>
        <v>0</v>
      </c>
      <c r="H330" s="154"/>
      <c r="I330" s="154">
        <f t="shared" si="28"/>
        <v>0</v>
      </c>
      <c r="J330" s="154">
        <f t="shared" si="28"/>
        <v>0</v>
      </c>
      <c r="K330" s="154">
        <f t="shared" si="28"/>
        <v>0</v>
      </c>
      <c r="L330" s="174">
        <f>SUM(L310:L329)</f>
        <v>0</v>
      </c>
    </row>
    <row r="331" spans="1:12" s="32" customFormat="1" ht="42.75" customHeight="1" x14ac:dyDescent="0.35">
      <c r="A331" s="218"/>
      <c r="B331" s="218"/>
      <c r="C331" s="218"/>
      <c r="D331" s="35"/>
      <c r="E331" s="224" t="s">
        <v>35</v>
      </c>
      <c r="F331" s="225"/>
      <c r="G331" s="225"/>
      <c r="H331" s="225"/>
      <c r="I331" s="225"/>
      <c r="J331" s="225"/>
      <c r="K331" s="151" t="str">
        <f>IF($L$8=0,"100%",$L$8)</f>
        <v>100%</v>
      </c>
      <c r="L331" s="170"/>
    </row>
    <row r="332" spans="1:12" s="32" customFormat="1" ht="60.75" customHeight="1" thickBot="1" x14ac:dyDescent="0.25">
      <c r="A332" s="184" t="s">
        <v>69</v>
      </c>
      <c r="B332" s="185" t="s">
        <v>70</v>
      </c>
      <c r="C332" s="190"/>
      <c r="D332" s="190"/>
      <c r="E332" s="222" t="s">
        <v>68</v>
      </c>
      <c r="F332" s="223"/>
      <c r="G332" s="223"/>
      <c r="H332" s="223"/>
      <c r="I332" s="223"/>
      <c r="J332" s="223"/>
      <c r="K332" s="171">
        <f>K330*K331</f>
        <v>0</v>
      </c>
      <c r="L332" s="172"/>
    </row>
  </sheetData>
  <sheetProtection password="85A8" sheet="1" objects="1" scenarios="1" selectLockedCells="1"/>
  <protectedRanges>
    <protectedRange password="C1D2" sqref="L13:L32 L45:L65 L78:L98 L111:L131 L144:L164 L177:L197 L210:L230 L243:L263 L276:L296 L309:L329" name="Bereich1"/>
  </protectedRanges>
  <mergeCells count="73">
    <mergeCell ref="G39:H39"/>
    <mergeCell ref="G2:L2"/>
    <mergeCell ref="A4:B4"/>
    <mergeCell ref="C4:L4"/>
    <mergeCell ref="I7:K7"/>
    <mergeCell ref="F8:G8"/>
    <mergeCell ref="I8:K8"/>
    <mergeCell ref="A33:C34"/>
    <mergeCell ref="E34:J34"/>
    <mergeCell ref="E35:J35"/>
    <mergeCell ref="A37:B37"/>
    <mergeCell ref="C37:L37"/>
    <mergeCell ref="E101:J101"/>
    <mergeCell ref="G40:H40"/>
    <mergeCell ref="A45:E45"/>
    <mergeCell ref="A66:C67"/>
    <mergeCell ref="E67:J67"/>
    <mergeCell ref="E68:J68"/>
    <mergeCell ref="C70:L70"/>
    <mergeCell ref="G72:H72"/>
    <mergeCell ref="G73:H73"/>
    <mergeCell ref="A78:E78"/>
    <mergeCell ref="A99:C100"/>
    <mergeCell ref="E100:J100"/>
    <mergeCell ref="A165:C166"/>
    <mergeCell ref="E166:J166"/>
    <mergeCell ref="C103:L103"/>
    <mergeCell ref="G105:H105"/>
    <mergeCell ref="G106:H106"/>
    <mergeCell ref="A111:E111"/>
    <mergeCell ref="A132:C133"/>
    <mergeCell ref="E133:J133"/>
    <mergeCell ref="E134:J134"/>
    <mergeCell ref="C136:L136"/>
    <mergeCell ref="G138:H138"/>
    <mergeCell ref="G139:H139"/>
    <mergeCell ref="A144:E144"/>
    <mergeCell ref="A231:C232"/>
    <mergeCell ref="E232:J232"/>
    <mergeCell ref="E167:J167"/>
    <mergeCell ref="C169:L169"/>
    <mergeCell ref="G171:H171"/>
    <mergeCell ref="G172:H172"/>
    <mergeCell ref="A177:E177"/>
    <mergeCell ref="A198:C199"/>
    <mergeCell ref="E199:J199"/>
    <mergeCell ref="E200:J200"/>
    <mergeCell ref="C202:L202"/>
    <mergeCell ref="G204:H204"/>
    <mergeCell ref="G205:H205"/>
    <mergeCell ref="A210:E210"/>
    <mergeCell ref="A297:C298"/>
    <mergeCell ref="E298:J298"/>
    <mergeCell ref="E233:J233"/>
    <mergeCell ref="C235:L235"/>
    <mergeCell ref="G237:H237"/>
    <mergeCell ref="G238:H238"/>
    <mergeCell ref="A243:E243"/>
    <mergeCell ref="A264:C265"/>
    <mergeCell ref="E265:J265"/>
    <mergeCell ref="E266:J266"/>
    <mergeCell ref="C268:L268"/>
    <mergeCell ref="G270:H270"/>
    <mergeCell ref="G271:H271"/>
    <mergeCell ref="A276:E276"/>
    <mergeCell ref="E332:J332"/>
    <mergeCell ref="E299:J299"/>
    <mergeCell ref="C301:L301"/>
    <mergeCell ref="G303:H303"/>
    <mergeCell ref="G304:H304"/>
    <mergeCell ref="A309:E309"/>
    <mergeCell ref="A330:C331"/>
    <mergeCell ref="E331:J331"/>
  </mergeCells>
  <dataValidations count="1">
    <dataValidation type="date" allowBlank="1" showInputMessage="1" showErrorMessage="1" errorTitle="Eingabe von einem Datum erwartet" error="Bitte geben Sie hier ein Datum_x000a_nach dem Schema tt.mm.jjjj ein." sqref="B13:B32 B79:B98 B112:B131 B46:B65 B211:B230 B145:B164 B178:B197 B244:B263 B277:B296 B310:B329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9" fitToHeight="0" orientation="landscape" r:id="rId1"/>
  <headerFooter alignWithMargins="0"/>
  <rowBreaks count="9" manualBreakCount="9">
    <brk id="35" max="16383" man="1"/>
    <brk id="68" max="16383" man="1"/>
    <brk id="101" max="16383" man="1"/>
    <brk id="134" max="16383" man="1"/>
    <brk id="167" max="16383" man="1"/>
    <brk id="200" max="16383" man="1"/>
    <brk id="233" max="16383" man="1"/>
    <brk id="266" max="16383" man="1"/>
    <brk id="2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L332"/>
  <sheetViews>
    <sheetView showGridLines="0" showRuler="0" topLeftCell="B1" zoomScale="50" zoomScaleNormal="50" zoomScaleSheetLayoutView="30" zoomScalePageLayoutView="40" workbookViewId="0">
      <selection activeCell="H192" sqref="H192"/>
    </sheetView>
  </sheetViews>
  <sheetFormatPr baseColWidth="10" defaultColWidth="0" defaultRowHeight="14.25" x14ac:dyDescent="0.2"/>
  <cols>
    <col min="1" max="1" width="10.7109375" style="146" customWidth="1"/>
    <col min="2" max="2" width="25" style="7" customWidth="1"/>
    <col min="3" max="3" width="96.42578125" style="146" customWidth="1"/>
    <col min="4" max="4" width="12.85546875" style="146" customWidth="1"/>
    <col min="5" max="5" width="25" style="146" customWidth="1"/>
    <col min="6" max="7" width="30" style="146" customWidth="1"/>
    <col min="8" max="8" width="15.85546875" style="146" customWidth="1"/>
    <col min="9" max="10" width="30" style="146" customWidth="1"/>
    <col min="11" max="11" width="31.28515625" style="146" customWidth="1"/>
    <col min="12" max="12" width="19.42578125" style="146" customWidth="1"/>
    <col min="13" max="16344" width="11.42578125" style="146" customWidth="1"/>
    <col min="16345" max="16384" width="36" style="146" customWidth="1"/>
  </cols>
  <sheetData>
    <row r="1" spans="1:12" ht="30" x14ac:dyDescent="0.4">
      <c r="A1" s="6" t="s">
        <v>92</v>
      </c>
      <c r="K1" s="143" t="s">
        <v>53</v>
      </c>
      <c r="L1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2" spans="1:12" ht="28.5" customHeight="1" x14ac:dyDescent="0.4">
      <c r="A2" s="8" t="s">
        <v>39</v>
      </c>
      <c r="F2" s="86">
        <f>Start!$G$5</f>
        <v>0</v>
      </c>
      <c r="G2" s="232">
        <f>Start!$C$25</f>
        <v>0</v>
      </c>
      <c r="H2" s="232"/>
      <c r="I2" s="232"/>
      <c r="J2" s="232"/>
      <c r="K2" s="232"/>
      <c r="L2" s="232"/>
    </row>
    <row r="3" spans="1:12" ht="20.25" customHeight="1" thickBot="1" x14ac:dyDescent="0.35">
      <c r="A3" s="9"/>
      <c r="C3" s="10"/>
      <c r="D3" s="10"/>
      <c r="E3" s="11"/>
      <c r="F3" s="11"/>
      <c r="G3" s="11"/>
      <c r="H3" s="11"/>
      <c r="I3" s="11"/>
    </row>
    <row r="4" spans="1:12" ht="42" customHeight="1" thickBot="1" x14ac:dyDescent="0.25">
      <c r="A4" s="233"/>
      <c r="B4" s="233"/>
      <c r="C4" s="226" t="s">
        <v>85</v>
      </c>
      <c r="D4" s="227"/>
      <c r="E4" s="227"/>
      <c r="F4" s="227"/>
      <c r="G4" s="227"/>
      <c r="H4" s="227"/>
      <c r="I4" s="227"/>
      <c r="J4" s="227"/>
      <c r="K4" s="227"/>
      <c r="L4" s="228"/>
    </row>
    <row r="5" spans="1:12" ht="35.1" customHeight="1" thickBot="1" x14ac:dyDescent="0.35">
      <c r="B5" s="12"/>
      <c r="C5" s="98" t="s">
        <v>104</v>
      </c>
      <c r="D5" s="98"/>
      <c r="E5" s="13"/>
      <c r="F5" s="14"/>
      <c r="G5" s="14"/>
      <c r="J5" s="79"/>
      <c r="K5" s="131"/>
      <c r="L5" s="131"/>
    </row>
    <row r="6" spans="1:12" s="190" customFormat="1" ht="35.1" hidden="1" customHeight="1" thickBot="1" x14ac:dyDescent="0.35">
      <c r="B6" s="12"/>
      <c r="C6" s="98"/>
      <c r="D6" s="15"/>
      <c r="E6" s="18" t="s">
        <v>42</v>
      </c>
      <c r="F6" s="139" t="str">
        <f>Start!$C$27</f>
        <v>nein</v>
      </c>
      <c r="G6" s="14"/>
      <c r="J6" s="79"/>
      <c r="K6" s="131"/>
      <c r="L6" s="131"/>
    </row>
    <row r="7" spans="1:12" ht="35.1" customHeight="1" thickBot="1" x14ac:dyDescent="0.3">
      <c r="A7" s="15"/>
      <c r="B7" s="16"/>
      <c r="C7" s="15"/>
      <c r="I7" s="230" t="s">
        <v>31</v>
      </c>
      <c r="J7" s="230"/>
      <c r="K7" s="231"/>
      <c r="L7" s="191">
        <v>1</v>
      </c>
    </row>
    <row r="8" spans="1:12" s="19" customFormat="1" ht="44.25" customHeight="1" thickBot="1" x14ac:dyDescent="0.25">
      <c r="A8" s="91" t="s">
        <v>0</v>
      </c>
      <c r="B8" s="17"/>
      <c r="C8" s="5">
        <f>Start!$C$12</f>
        <v>0</v>
      </c>
      <c r="D8" s="129"/>
      <c r="E8" s="18" t="s">
        <v>52</v>
      </c>
      <c r="F8" s="216" t="str">
        <f>Start!$C$22&amp;Start!$D$22</f>
        <v>EP4-</v>
      </c>
      <c r="G8" s="217"/>
      <c r="H8" s="39"/>
      <c r="I8" s="230" t="s">
        <v>105</v>
      </c>
      <c r="J8" s="230"/>
      <c r="K8" s="231"/>
      <c r="L8" s="130"/>
    </row>
    <row r="9" spans="1:12" x14ac:dyDescent="0.2">
      <c r="A9" s="93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25" customFormat="1" ht="111.75" customHeight="1" x14ac:dyDescent="0.25">
      <c r="A10" s="22" t="s">
        <v>18</v>
      </c>
      <c r="B10" s="23" t="s">
        <v>20</v>
      </c>
      <c r="C10" s="22" t="s">
        <v>1</v>
      </c>
      <c r="D10" s="22" t="s">
        <v>46</v>
      </c>
      <c r="E10" s="22" t="s">
        <v>21</v>
      </c>
      <c r="F10" s="22" t="s">
        <v>2</v>
      </c>
      <c r="G10" s="22" t="s">
        <v>36</v>
      </c>
      <c r="H10" s="22" t="s">
        <v>37</v>
      </c>
      <c r="I10" s="22" t="s">
        <v>33</v>
      </c>
      <c r="J10" s="22" t="s">
        <v>47</v>
      </c>
      <c r="K10" s="22" t="s">
        <v>43</v>
      </c>
      <c r="L10" s="24" t="s">
        <v>29</v>
      </c>
    </row>
    <row r="11" spans="1:12" s="31" customFormat="1" ht="18" x14ac:dyDescent="0.25">
      <c r="A11" s="26"/>
      <c r="B11" s="27"/>
      <c r="C11" s="28"/>
      <c r="D11" s="28"/>
      <c r="E11" s="28"/>
      <c r="F11" s="29" t="s">
        <v>38</v>
      </c>
      <c r="G11" s="29" t="s">
        <v>38</v>
      </c>
      <c r="H11" s="29" t="s">
        <v>32</v>
      </c>
      <c r="I11" s="29" t="s">
        <v>38</v>
      </c>
      <c r="J11" s="29" t="s">
        <v>38</v>
      </c>
      <c r="K11" s="29" t="s">
        <v>38</v>
      </c>
      <c r="L11" s="30" t="s">
        <v>30</v>
      </c>
    </row>
    <row r="12" spans="1:12" s="88" customFormat="1" ht="21.75" customHeight="1" x14ac:dyDescent="0.25">
      <c r="A12" s="115" t="s">
        <v>4</v>
      </c>
      <c r="B12" s="116" t="s">
        <v>5</v>
      </c>
      <c r="C12" s="115" t="s">
        <v>6</v>
      </c>
      <c r="D12" s="115" t="s">
        <v>7</v>
      </c>
      <c r="E12" s="115" t="s">
        <v>8</v>
      </c>
      <c r="F12" s="115" t="s">
        <v>9</v>
      </c>
      <c r="G12" s="115" t="s">
        <v>10</v>
      </c>
      <c r="H12" s="115" t="s">
        <v>11</v>
      </c>
      <c r="I12" s="115" t="s">
        <v>27</v>
      </c>
      <c r="J12" s="115" t="s">
        <v>22</v>
      </c>
      <c r="K12" s="117" t="s">
        <v>48</v>
      </c>
      <c r="L12" s="103" t="s">
        <v>49</v>
      </c>
    </row>
    <row r="13" spans="1:12" s="32" customFormat="1" ht="39.75" customHeight="1" x14ac:dyDescent="0.25">
      <c r="A13" s="50"/>
      <c r="B13" s="2"/>
      <c r="C13" s="1"/>
      <c r="D13" s="1"/>
      <c r="E13" s="2"/>
      <c r="F13" s="4"/>
      <c r="G13" s="4"/>
      <c r="H13" s="206"/>
      <c r="I13" s="132" t="str">
        <f>IF(H13="","",(F13-G13)-(F13-G13)/(1+H13/100))</f>
        <v/>
      </c>
      <c r="J13" s="4"/>
      <c r="K13" s="87" t="str">
        <f t="shared" ref="K13:K32" si="0">IF($F$6="ja",(IF(F13="","",(F13-G13-J13*((100+H13)/100)))),IF(F13="","",(F13-G13-I13-J13)))</f>
        <v/>
      </c>
      <c r="L13" s="99"/>
    </row>
    <row r="14" spans="1:12" s="32" customFormat="1" ht="39.75" customHeight="1" x14ac:dyDescent="0.25">
      <c r="A14" s="50"/>
      <c r="B14" s="2"/>
      <c r="C14" s="1"/>
      <c r="D14" s="1"/>
      <c r="E14" s="2"/>
      <c r="F14" s="4"/>
      <c r="G14" s="4"/>
      <c r="H14" s="206"/>
      <c r="I14" s="132" t="str">
        <f t="shared" ref="I14:I32" si="1">IF(H14="","",(F14-G14)-(F14-G14)/(1+H14/100))</f>
        <v/>
      </c>
      <c r="J14" s="4"/>
      <c r="K14" s="87" t="str">
        <f t="shared" si="0"/>
        <v/>
      </c>
      <c r="L14" s="99"/>
    </row>
    <row r="15" spans="1:12" s="32" customFormat="1" ht="39.75" customHeight="1" x14ac:dyDescent="0.25">
      <c r="A15" s="50"/>
      <c r="B15" s="2"/>
      <c r="C15" s="1"/>
      <c r="D15" s="1"/>
      <c r="E15" s="2"/>
      <c r="F15" s="4"/>
      <c r="G15" s="4"/>
      <c r="H15" s="206"/>
      <c r="I15" s="132" t="str">
        <f t="shared" si="1"/>
        <v/>
      </c>
      <c r="J15" s="4"/>
      <c r="K15" s="87" t="str">
        <f t="shared" si="0"/>
        <v/>
      </c>
      <c r="L15" s="99"/>
    </row>
    <row r="16" spans="1:12" s="32" customFormat="1" ht="39.75" customHeight="1" x14ac:dyDescent="0.25">
      <c r="A16" s="50"/>
      <c r="B16" s="2"/>
      <c r="C16" s="1"/>
      <c r="D16" s="1"/>
      <c r="E16" s="2"/>
      <c r="F16" s="4"/>
      <c r="G16" s="4"/>
      <c r="H16" s="206"/>
      <c r="I16" s="132" t="str">
        <f t="shared" si="1"/>
        <v/>
      </c>
      <c r="J16" s="4"/>
      <c r="K16" s="87" t="str">
        <f t="shared" si="0"/>
        <v/>
      </c>
      <c r="L16" s="99"/>
    </row>
    <row r="17" spans="1:12" s="32" customFormat="1" ht="39.75" customHeight="1" x14ac:dyDescent="0.25">
      <c r="A17" s="50"/>
      <c r="B17" s="2"/>
      <c r="C17" s="1"/>
      <c r="D17" s="1"/>
      <c r="E17" s="2"/>
      <c r="F17" s="4"/>
      <c r="G17" s="4"/>
      <c r="H17" s="206"/>
      <c r="I17" s="132" t="str">
        <f t="shared" si="1"/>
        <v/>
      </c>
      <c r="J17" s="4"/>
      <c r="K17" s="87" t="str">
        <f t="shared" si="0"/>
        <v/>
      </c>
      <c r="L17" s="99"/>
    </row>
    <row r="18" spans="1:12" s="32" customFormat="1" ht="39.75" customHeight="1" x14ac:dyDescent="0.25">
      <c r="A18" s="50"/>
      <c r="B18" s="2"/>
      <c r="C18" s="1"/>
      <c r="D18" s="1"/>
      <c r="E18" s="2"/>
      <c r="F18" s="4"/>
      <c r="G18" s="4"/>
      <c r="H18" s="206"/>
      <c r="I18" s="132" t="str">
        <f t="shared" si="1"/>
        <v/>
      </c>
      <c r="J18" s="4"/>
      <c r="K18" s="87" t="str">
        <f t="shared" si="0"/>
        <v/>
      </c>
      <c r="L18" s="99"/>
    </row>
    <row r="19" spans="1:12" s="32" customFormat="1" ht="39.75" customHeight="1" x14ac:dyDescent="0.25">
      <c r="A19" s="50"/>
      <c r="B19" s="2"/>
      <c r="C19" s="1"/>
      <c r="D19" s="1"/>
      <c r="E19" s="2"/>
      <c r="F19" s="4"/>
      <c r="G19" s="4"/>
      <c r="H19" s="206"/>
      <c r="I19" s="132" t="str">
        <f t="shared" si="1"/>
        <v/>
      </c>
      <c r="J19" s="4"/>
      <c r="K19" s="87" t="str">
        <f t="shared" si="0"/>
        <v/>
      </c>
      <c r="L19" s="99"/>
    </row>
    <row r="20" spans="1:12" s="32" customFormat="1" ht="39.75" customHeight="1" x14ac:dyDescent="0.25">
      <c r="A20" s="50"/>
      <c r="B20" s="2"/>
      <c r="C20" s="1"/>
      <c r="D20" s="1"/>
      <c r="E20" s="2"/>
      <c r="F20" s="4"/>
      <c r="G20" s="4"/>
      <c r="H20" s="206"/>
      <c r="I20" s="132"/>
      <c r="J20" s="4"/>
      <c r="K20" s="87" t="str">
        <f t="shared" si="0"/>
        <v/>
      </c>
      <c r="L20" s="99"/>
    </row>
    <row r="21" spans="1:12" s="32" customFormat="1" ht="39.75" customHeight="1" x14ac:dyDescent="0.25">
      <c r="A21" s="50"/>
      <c r="B21" s="2"/>
      <c r="C21" s="1"/>
      <c r="D21" s="1"/>
      <c r="E21" s="2"/>
      <c r="F21" s="4"/>
      <c r="G21" s="4"/>
      <c r="H21" s="206"/>
      <c r="I21" s="132" t="str">
        <f t="shared" si="1"/>
        <v/>
      </c>
      <c r="J21" s="4"/>
      <c r="K21" s="87" t="str">
        <f t="shared" si="0"/>
        <v/>
      </c>
      <c r="L21" s="99"/>
    </row>
    <row r="22" spans="1:12" s="32" customFormat="1" ht="39.75" customHeight="1" x14ac:dyDescent="0.25">
      <c r="A22" s="50"/>
      <c r="B22" s="2"/>
      <c r="C22" s="1"/>
      <c r="D22" s="1"/>
      <c r="E22" s="2"/>
      <c r="F22" s="4"/>
      <c r="G22" s="4"/>
      <c r="H22" s="206"/>
      <c r="I22" s="132" t="str">
        <f t="shared" si="1"/>
        <v/>
      </c>
      <c r="J22" s="4"/>
      <c r="K22" s="87" t="str">
        <f t="shared" si="0"/>
        <v/>
      </c>
      <c r="L22" s="99"/>
    </row>
    <row r="23" spans="1:12" s="32" customFormat="1" ht="39.75" customHeight="1" x14ac:dyDescent="0.25">
      <c r="A23" s="50"/>
      <c r="B23" s="2"/>
      <c r="C23" s="1"/>
      <c r="D23" s="1"/>
      <c r="E23" s="2"/>
      <c r="F23" s="4"/>
      <c r="G23" s="4"/>
      <c r="H23" s="206"/>
      <c r="I23" s="132" t="str">
        <f t="shared" si="1"/>
        <v/>
      </c>
      <c r="J23" s="4"/>
      <c r="K23" s="87" t="str">
        <f t="shared" si="0"/>
        <v/>
      </c>
      <c r="L23" s="99"/>
    </row>
    <row r="24" spans="1:12" s="32" customFormat="1" ht="39.75" customHeight="1" x14ac:dyDescent="0.25">
      <c r="A24" s="50"/>
      <c r="B24" s="2"/>
      <c r="C24" s="1"/>
      <c r="D24" s="1"/>
      <c r="E24" s="2"/>
      <c r="F24" s="4"/>
      <c r="G24" s="4"/>
      <c r="H24" s="206"/>
      <c r="I24" s="132" t="str">
        <f t="shared" si="1"/>
        <v/>
      </c>
      <c r="J24" s="4"/>
      <c r="K24" s="87" t="str">
        <f t="shared" si="0"/>
        <v/>
      </c>
      <c r="L24" s="99"/>
    </row>
    <row r="25" spans="1:12" s="32" customFormat="1" ht="39.75" customHeight="1" x14ac:dyDescent="0.25">
      <c r="A25" s="50"/>
      <c r="B25" s="2"/>
      <c r="C25" s="1"/>
      <c r="D25" s="1"/>
      <c r="E25" s="2"/>
      <c r="F25" s="4"/>
      <c r="G25" s="4"/>
      <c r="H25" s="206"/>
      <c r="I25" s="132" t="str">
        <f t="shared" si="1"/>
        <v/>
      </c>
      <c r="J25" s="4"/>
      <c r="K25" s="87" t="str">
        <f t="shared" si="0"/>
        <v/>
      </c>
      <c r="L25" s="99"/>
    </row>
    <row r="26" spans="1:12" s="32" customFormat="1" ht="39.75" customHeight="1" x14ac:dyDescent="0.25">
      <c r="A26" s="50"/>
      <c r="B26" s="2"/>
      <c r="C26" s="1"/>
      <c r="D26" s="1"/>
      <c r="E26" s="2"/>
      <c r="F26" s="4"/>
      <c r="G26" s="4"/>
      <c r="H26" s="206"/>
      <c r="I26" s="132" t="str">
        <f t="shared" si="1"/>
        <v/>
      </c>
      <c r="J26" s="4"/>
      <c r="K26" s="87" t="str">
        <f t="shared" si="0"/>
        <v/>
      </c>
      <c r="L26" s="99"/>
    </row>
    <row r="27" spans="1:12" s="32" customFormat="1" ht="39.75" customHeight="1" x14ac:dyDescent="0.25">
      <c r="A27" s="50"/>
      <c r="B27" s="2"/>
      <c r="C27" s="1"/>
      <c r="D27" s="1"/>
      <c r="E27" s="2"/>
      <c r="F27" s="4"/>
      <c r="G27" s="4"/>
      <c r="H27" s="206"/>
      <c r="I27" s="132" t="str">
        <f t="shared" si="1"/>
        <v/>
      </c>
      <c r="J27" s="4"/>
      <c r="K27" s="87" t="str">
        <f t="shared" si="0"/>
        <v/>
      </c>
      <c r="L27" s="99"/>
    </row>
    <row r="28" spans="1:12" s="32" customFormat="1" ht="39.75" customHeight="1" x14ac:dyDescent="0.25">
      <c r="A28" s="50"/>
      <c r="B28" s="2"/>
      <c r="C28" s="1"/>
      <c r="D28" s="1"/>
      <c r="E28" s="2"/>
      <c r="F28" s="4"/>
      <c r="G28" s="4"/>
      <c r="H28" s="206"/>
      <c r="I28" s="132" t="str">
        <f t="shared" si="1"/>
        <v/>
      </c>
      <c r="J28" s="4"/>
      <c r="K28" s="87" t="str">
        <f t="shared" si="0"/>
        <v/>
      </c>
      <c r="L28" s="99"/>
    </row>
    <row r="29" spans="1:12" s="32" customFormat="1" ht="39.75" customHeight="1" x14ac:dyDescent="0.25">
      <c r="A29" s="50"/>
      <c r="B29" s="2"/>
      <c r="C29" s="1"/>
      <c r="D29" s="1"/>
      <c r="E29" s="2"/>
      <c r="F29" s="4"/>
      <c r="G29" s="4"/>
      <c r="H29" s="206"/>
      <c r="I29" s="132" t="str">
        <f t="shared" si="1"/>
        <v/>
      </c>
      <c r="J29" s="4"/>
      <c r="K29" s="87" t="str">
        <f t="shared" si="0"/>
        <v/>
      </c>
      <c r="L29" s="99"/>
    </row>
    <row r="30" spans="1:12" s="32" customFormat="1" ht="39.75" customHeight="1" x14ac:dyDescent="0.25">
      <c r="A30" s="50"/>
      <c r="B30" s="2"/>
      <c r="C30" s="1"/>
      <c r="D30" s="1"/>
      <c r="E30" s="2"/>
      <c r="F30" s="4"/>
      <c r="G30" s="4"/>
      <c r="H30" s="206"/>
      <c r="I30" s="132" t="str">
        <f t="shared" si="1"/>
        <v/>
      </c>
      <c r="J30" s="4"/>
      <c r="K30" s="87" t="str">
        <f t="shared" si="0"/>
        <v/>
      </c>
      <c r="L30" s="99"/>
    </row>
    <row r="31" spans="1:12" s="32" customFormat="1" ht="39.75" customHeight="1" x14ac:dyDescent="0.25">
      <c r="A31" s="50"/>
      <c r="B31" s="2"/>
      <c r="C31" s="1"/>
      <c r="D31" s="1"/>
      <c r="E31" s="2"/>
      <c r="F31" s="4"/>
      <c r="G31" s="4"/>
      <c r="H31" s="206"/>
      <c r="I31" s="132" t="str">
        <f t="shared" si="1"/>
        <v/>
      </c>
      <c r="J31" s="4"/>
      <c r="K31" s="87" t="str">
        <f t="shared" si="0"/>
        <v/>
      </c>
      <c r="L31" s="99"/>
    </row>
    <row r="32" spans="1:12" s="32" customFormat="1" ht="39.75" customHeight="1" thickBot="1" x14ac:dyDescent="0.3">
      <c r="A32" s="155"/>
      <c r="B32" s="156"/>
      <c r="C32" s="157"/>
      <c r="D32" s="157"/>
      <c r="E32" s="156"/>
      <c r="F32" s="158"/>
      <c r="G32" s="158"/>
      <c r="H32" s="207"/>
      <c r="I32" s="160" t="str">
        <f t="shared" si="1"/>
        <v/>
      </c>
      <c r="J32" s="158"/>
      <c r="K32" s="161" t="str">
        <f t="shared" si="0"/>
        <v/>
      </c>
      <c r="L32" s="162"/>
    </row>
    <row r="33" spans="1:12" ht="42" customHeight="1" thickTop="1" x14ac:dyDescent="0.35">
      <c r="A33" s="218" t="s">
        <v>82</v>
      </c>
      <c r="B33" s="218"/>
      <c r="C33" s="218"/>
      <c r="D33" s="35"/>
      <c r="E33" s="173" t="s">
        <v>67</v>
      </c>
      <c r="F33" s="154">
        <f>SUM(F13:F32)</f>
        <v>0</v>
      </c>
      <c r="G33" s="154">
        <f>SUM(G13:G32)</f>
        <v>0</v>
      </c>
      <c r="H33" s="153"/>
      <c r="I33" s="154">
        <f>SUM(I13:I32)</f>
        <v>0</v>
      </c>
      <c r="J33" s="154">
        <f>SUM(J13:J32)</f>
        <v>0</v>
      </c>
      <c r="K33" s="154">
        <f>SUM(K13:K32)</f>
        <v>0</v>
      </c>
      <c r="L33" s="174">
        <f>SUM(L13:L32)</f>
        <v>0</v>
      </c>
    </row>
    <row r="34" spans="1:12" ht="42" customHeight="1" x14ac:dyDescent="0.35">
      <c r="A34" s="218"/>
      <c r="B34" s="218"/>
      <c r="C34" s="218"/>
      <c r="D34" s="35"/>
      <c r="E34" s="224" t="s">
        <v>35</v>
      </c>
      <c r="F34" s="225"/>
      <c r="G34" s="225"/>
      <c r="H34" s="225"/>
      <c r="I34" s="225"/>
      <c r="J34" s="225"/>
      <c r="K34" s="151" t="str">
        <f>IF($L$8=0,"100%",$L$8)</f>
        <v>100%</v>
      </c>
      <c r="L34" s="170"/>
    </row>
    <row r="35" spans="1:12" ht="60.75" customHeight="1" thickBot="1" x14ac:dyDescent="0.25">
      <c r="A35" s="184" t="s">
        <v>69</v>
      </c>
      <c r="B35" s="185" t="s">
        <v>70</v>
      </c>
      <c r="E35" s="222" t="s">
        <v>68</v>
      </c>
      <c r="F35" s="223"/>
      <c r="G35" s="223"/>
      <c r="H35" s="223"/>
      <c r="I35" s="223"/>
      <c r="J35" s="223"/>
      <c r="K35" s="171">
        <f>K33*K34</f>
        <v>0</v>
      </c>
      <c r="L35" s="172"/>
    </row>
    <row r="36" spans="1:12" s="36" customFormat="1" ht="27" customHeight="1" thickBot="1" x14ac:dyDescent="0.25">
      <c r="A36" s="37" t="s">
        <v>19</v>
      </c>
      <c r="C36" s="85"/>
      <c r="D36" s="85"/>
      <c r="E36" s="85"/>
      <c r="F36" s="85"/>
      <c r="G36" s="85"/>
      <c r="H36" s="85"/>
      <c r="I36" s="85"/>
      <c r="J36" s="85"/>
      <c r="K36" s="143" t="s">
        <v>56</v>
      </c>
      <c r="L36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37" spans="1:12" ht="42" customHeight="1" thickBot="1" x14ac:dyDescent="0.25">
      <c r="A37" s="229">
        <f>$A$4</f>
        <v>0</v>
      </c>
      <c r="B37" s="229"/>
      <c r="C37" s="219" t="str">
        <f>$C$4</f>
        <v>Ausgaben für Leistungen Dritter</v>
      </c>
      <c r="D37" s="220"/>
      <c r="E37" s="220"/>
      <c r="F37" s="220"/>
      <c r="G37" s="220"/>
      <c r="H37" s="220"/>
      <c r="I37" s="220"/>
      <c r="J37" s="220"/>
      <c r="K37" s="220"/>
      <c r="L37" s="221"/>
    </row>
    <row r="38" spans="1:12" ht="35.1" customHeight="1" thickBot="1" x14ac:dyDescent="0.35">
      <c r="A38" s="77"/>
      <c r="C38" s="98" t="s">
        <v>25</v>
      </c>
      <c r="D38" s="98"/>
      <c r="E38" s="142"/>
      <c r="F38" s="142"/>
      <c r="G38" s="142"/>
      <c r="H38" s="142"/>
      <c r="I38" s="142"/>
      <c r="J38" s="142"/>
      <c r="K38" s="142"/>
      <c r="L38" s="39"/>
    </row>
    <row r="39" spans="1:12" ht="35.1" customHeight="1" thickBot="1" x14ac:dyDescent="0.3">
      <c r="A39" s="15"/>
      <c r="B39" s="16"/>
      <c r="C39" s="15"/>
      <c r="D39" s="15"/>
      <c r="F39" s="18" t="s">
        <v>42</v>
      </c>
      <c r="G39" s="216" t="str">
        <f>Start!$C$27</f>
        <v>nein</v>
      </c>
      <c r="H39" s="217"/>
      <c r="J39" s="41"/>
      <c r="K39" s="41"/>
      <c r="L39" s="42"/>
    </row>
    <row r="40" spans="1:12" s="19" customFormat="1" ht="35.1" customHeight="1" thickBot="1" x14ac:dyDescent="0.3">
      <c r="A40" s="92" t="s">
        <v>0</v>
      </c>
      <c r="B40" s="40"/>
      <c r="C40" s="5">
        <f>Start!$C$12</f>
        <v>0</v>
      </c>
      <c r="D40" s="129"/>
      <c r="F40" s="18" t="str">
        <f>$E$8</f>
        <v>Antragsnummer:</v>
      </c>
      <c r="G40" s="216" t="str">
        <f>Start!$C$22&amp;Start!$D$22</f>
        <v>EP4-</v>
      </c>
      <c r="H40" s="217"/>
      <c r="I40" s="105"/>
      <c r="J40" s="41"/>
      <c r="K40" s="41"/>
      <c r="L40" s="42"/>
    </row>
    <row r="41" spans="1:12" s="32" customFormat="1" ht="29.25" customHeight="1" x14ac:dyDescent="0.2">
      <c r="A41" s="93"/>
      <c r="B41" s="20"/>
      <c r="C41" s="21"/>
      <c r="D41" s="21"/>
      <c r="E41" s="21"/>
      <c r="F41" s="21"/>
      <c r="G41" s="21"/>
      <c r="H41" s="21"/>
      <c r="I41" s="39"/>
      <c r="J41" s="43"/>
      <c r="K41" s="43"/>
      <c r="L41" s="43"/>
    </row>
    <row r="42" spans="1:12" s="25" customFormat="1" ht="111.75" customHeight="1" x14ac:dyDescent="0.25">
      <c r="A42" s="22" t="str">
        <f>$A$10</f>
        <v>lfd.
Nr.</v>
      </c>
      <c r="B42" s="23" t="str">
        <f>$B$10</f>
        <v>Rechnungsdatum</v>
      </c>
      <c r="C42" s="22" t="str">
        <f>$C$10</f>
        <v>Rechnungssteller</v>
      </c>
      <c r="D42" s="22" t="s">
        <v>46</v>
      </c>
      <c r="E42" s="22" t="str">
        <f>$E$10</f>
        <v>Zahlungsdatum</v>
      </c>
      <c r="F42" s="22" t="str">
        <f>$F$10</f>
        <v>bezahlter Rechnungsbetrag
(brutto)</v>
      </c>
      <c r="G42" s="22" t="str">
        <f>$G$10</f>
        <v>in Rechnung nicht genutzter ausge-wiesener Betrag für Skonti, Rabatte
(brutto)</v>
      </c>
      <c r="H42" s="22" t="str">
        <f>$H$10</f>
        <v>MwSt.-
Satz</v>
      </c>
      <c r="I42" s="22" t="str">
        <f>$I$10</f>
        <v>MwSt</v>
      </c>
      <c r="J42" s="22" t="str">
        <f>$J$10</f>
        <v>in Rechnung enthaltene, aber nicht projektbezogene, nicht zuwendungsfähige  Postitionen (netto)</v>
      </c>
      <c r="K42" s="22" t="str">
        <f>$K$10</f>
        <v>beantragte zuwendungsfähige 
Ausgaben vor Kostenschlüssel</v>
      </c>
      <c r="L42" s="24" t="str">
        <f>$L$10</f>
        <v>Kürzung</v>
      </c>
    </row>
    <row r="43" spans="1:12" s="31" customFormat="1" ht="17.25" customHeight="1" x14ac:dyDescent="0.25">
      <c r="A43" s="111"/>
      <c r="B43" s="112"/>
      <c r="C43" s="111"/>
      <c r="D43" s="28"/>
      <c r="E43" s="111"/>
      <c r="F43" s="111" t="str">
        <f>$F$11</f>
        <v>[EUR]</v>
      </c>
      <c r="G43" s="111" t="str">
        <f>$G$11</f>
        <v>[EUR]</v>
      </c>
      <c r="H43" s="111" t="str">
        <f>$H$11</f>
        <v>[%]</v>
      </c>
      <c r="I43" s="111" t="str">
        <f>$I$11</f>
        <v>[EUR]</v>
      </c>
      <c r="J43" s="111" t="str">
        <f>$J$11</f>
        <v>[EUR]</v>
      </c>
      <c r="K43" s="111" t="str">
        <f>$K$11</f>
        <v>[EUR]</v>
      </c>
      <c r="L43" s="113" t="str">
        <f>$L$11</f>
        <v>[J/N]</v>
      </c>
    </row>
    <row r="44" spans="1:12" s="88" customFormat="1" ht="21.75" customHeight="1" x14ac:dyDescent="0.25">
      <c r="A44" s="118" t="str">
        <f>$A$12</f>
        <v>(1)</v>
      </c>
      <c r="B44" s="119" t="str">
        <f>$B$12</f>
        <v>(2)</v>
      </c>
      <c r="C44" s="118" t="str">
        <f>$C$12</f>
        <v>(3)</v>
      </c>
      <c r="D44" s="118" t="str">
        <f>$D$12</f>
        <v>(4)</v>
      </c>
      <c r="E44" s="24" t="str">
        <f>$E$12</f>
        <v>(5)</v>
      </c>
      <c r="F44" s="24" t="str">
        <f>$F$12</f>
        <v>(6)</v>
      </c>
      <c r="G44" s="24" t="str">
        <f>$G$12</f>
        <v>(7)</v>
      </c>
      <c r="H44" s="24" t="str">
        <f>$H$12</f>
        <v>(8)</v>
      </c>
      <c r="I44" s="24" t="str">
        <f>$I$12</f>
        <v>(9)</v>
      </c>
      <c r="J44" s="24" t="str">
        <f>$J$12</f>
        <v>(10)</v>
      </c>
      <c r="K44" s="120" t="str">
        <f>$K$12</f>
        <v>(11) = (6)-(7)-(9)-(10)</v>
      </c>
      <c r="L44" s="114" t="str">
        <f>$L$12</f>
        <v>(12)</v>
      </c>
    </row>
    <row r="45" spans="1:12" s="32" customFormat="1" ht="39.950000000000003" customHeight="1" x14ac:dyDescent="0.25">
      <c r="A45" s="234" t="s">
        <v>71</v>
      </c>
      <c r="B45" s="235"/>
      <c r="C45" s="235"/>
      <c r="D45" s="235"/>
      <c r="E45" s="236"/>
      <c r="F45" s="150">
        <f>F33</f>
        <v>0</v>
      </c>
      <c r="G45" s="150">
        <f>G33</f>
        <v>0</v>
      </c>
      <c r="H45" s="148"/>
      <c r="I45" s="150">
        <f>I33</f>
        <v>0</v>
      </c>
      <c r="J45" s="150">
        <f>J33</f>
        <v>0</v>
      </c>
      <c r="K45" s="106">
        <f>K33</f>
        <v>0</v>
      </c>
      <c r="L45" s="133"/>
    </row>
    <row r="46" spans="1:12" s="32" customFormat="1" ht="39.75" customHeight="1" x14ac:dyDescent="0.25">
      <c r="A46" s="50"/>
      <c r="B46" s="2"/>
      <c r="C46" s="1"/>
      <c r="D46" s="1"/>
      <c r="E46" s="2"/>
      <c r="F46" s="4"/>
      <c r="G46" s="4"/>
      <c r="H46" s="206"/>
      <c r="I46" s="132" t="str">
        <f>IF(H46="","",(F46-G46)-(F46-G46)/(1+H46/100))</f>
        <v/>
      </c>
      <c r="J46" s="4"/>
      <c r="K46" s="87" t="str">
        <f t="shared" ref="K46:K65" si="2">IF($F$6="ja",(IF(F46="","",(F46-G46-J46*((100+H46)/100)))),IF(F46="","",(F46-G46-I46-J46)))</f>
        <v/>
      </c>
      <c r="L46" s="99"/>
    </row>
    <row r="47" spans="1:12" s="32" customFormat="1" ht="39.75" customHeight="1" x14ac:dyDescent="0.25">
      <c r="A47" s="50"/>
      <c r="B47" s="2"/>
      <c r="C47" s="1"/>
      <c r="D47" s="1"/>
      <c r="E47" s="2"/>
      <c r="F47" s="4"/>
      <c r="G47" s="4"/>
      <c r="H47" s="206"/>
      <c r="I47" s="132" t="str">
        <f t="shared" ref="I47:I65" si="3">IF(H47="","",(F47-G47)-(F47-G47)/(1+H47/100))</f>
        <v/>
      </c>
      <c r="J47" s="4"/>
      <c r="K47" s="87" t="str">
        <f t="shared" si="2"/>
        <v/>
      </c>
      <c r="L47" s="99"/>
    </row>
    <row r="48" spans="1:12" s="32" customFormat="1" ht="39.75" customHeight="1" x14ac:dyDescent="0.25">
      <c r="A48" s="50"/>
      <c r="B48" s="2"/>
      <c r="C48" s="1"/>
      <c r="D48" s="1"/>
      <c r="E48" s="2"/>
      <c r="F48" s="4"/>
      <c r="G48" s="4"/>
      <c r="H48" s="206"/>
      <c r="I48" s="132" t="str">
        <f t="shared" si="3"/>
        <v/>
      </c>
      <c r="J48" s="4"/>
      <c r="K48" s="87" t="str">
        <f t="shared" si="2"/>
        <v/>
      </c>
      <c r="L48" s="99"/>
    </row>
    <row r="49" spans="1:12" s="32" customFormat="1" ht="39.75" customHeight="1" x14ac:dyDescent="0.25">
      <c r="A49" s="50"/>
      <c r="B49" s="2"/>
      <c r="C49" s="1"/>
      <c r="D49" s="1"/>
      <c r="E49" s="2"/>
      <c r="F49" s="4"/>
      <c r="G49" s="4"/>
      <c r="H49" s="206"/>
      <c r="I49" s="132" t="str">
        <f t="shared" si="3"/>
        <v/>
      </c>
      <c r="J49" s="4"/>
      <c r="K49" s="87" t="str">
        <f t="shared" si="2"/>
        <v/>
      </c>
      <c r="L49" s="99"/>
    </row>
    <row r="50" spans="1:12" s="32" customFormat="1" ht="39.75" customHeight="1" x14ac:dyDescent="0.25">
      <c r="A50" s="50"/>
      <c r="B50" s="2"/>
      <c r="C50" s="1"/>
      <c r="D50" s="1"/>
      <c r="E50" s="2"/>
      <c r="F50" s="4"/>
      <c r="G50" s="4"/>
      <c r="H50" s="206"/>
      <c r="I50" s="132" t="str">
        <f t="shared" si="3"/>
        <v/>
      </c>
      <c r="J50" s="4"/>
      <c r="K50" s="87" t="str">
        <f t="shared" si="2"/>
        <v/>
      </c>
      <c r="L50" s="99"/>
    </row>
    <row r="51" spans="1:12" s="32" customFormat="1" ht="39.75" customHeight="1" x14ac:dyDescent="0.25">
      <c r="A51" s="50"/>
      <c r="B51" s="2"/>
      <c r="C51" s="1"/>
      <c r="D51" s="1"/>
      <c r="E51" s="2"/>
      <c r="F51" s="4"/>
      <c r="G51" s="4"/>
      <c r="H51" s="206"/>
      <c r="I51" s="132" t="str">
        <f t="shared" si="3"/>
        <v/>
      </c>
      <c r="J51" s="4"/>
      <c r="K51" s="87" t="str">
        <f t="shared" si="2"/>
        <v/>
      </c>
      <c r="L51" s="99"/>
    </row>
    <row r="52" spans="1:12" s="32" customFormat="1" ht="39.75" customHeight="1" x14ac:dyDescent="0.25">
      <c r="A52" s="50"/>
      <c r="B52" s="2"/>
      <c r="C52" s="1"/>
      <c r="D52" s="1"/>
      <c r="E52" s="2"/>
      <c r="F52" s="4"/>
      <c r="G52" s="4"/>
      <c r="H52" s="206"/>
      <c r="I52" s="132" t="str">
        <f t="shared" si="3"/>
        <v/>
      </c>
      <c r="J52" s="4"/>
      <c r="K52" s="87" t="str">
        <f t="shared" si="2"/>
        <v/>
      </c>
      <c r="L52" s="99"/>
    </row>
    <row r="53" spans="1:12" s="32" customFormat="1" ht="39.75" customHeight="1" x14ac:dyDescent="0.25">
      <c r="A53" s="50"/>
      <c r="B53" s="2"/>
      <c r="C53" s="1"/>
      <c r="D53" s="1"/>
      <c r="E53" s="2"/>
      <c r="F53" s="4"/>
      <c r="G53" s="4"/>
      <c r="H53" s="206"/>
      <c r="I53" s="132" t="str">
        <f t="shared" si="3"/>
        <v/>
      </c>
      <c r="J53" s="4"/>
      <c r="K53" s="87" t="str">
        <f t="shared" si="2"/>
        <v/>
      </c>
      <c r="L53" s="99"/>
    </row>
    <row r="54" spans="1:12" s="32" customFormat="1" ht="39.75" customHeight="1" x14ac:dyDescent="0.25">
      <c r="A54" s="50"/>
      <c r="B54" s="2"/>
      <c r="C54" s="1"/>
      <c r="D54" s="1"/>
      <c r="E54" s="2"/>
      <c r="F54" s="4"/>
      <c r="G54" s="4"/>
      <c r="H54" s="206"/>
      <c r="I54" s="132" t="str">
        <f t="shared" si="3"/>
        <v/>
      </c>
      <c r="J54" s="4"/>
      <c r="K54" s="87" t="str">
        <f t="shared" si="2"/>
        <v/>
      </c>
      <c r="L54" s="99"/>
    </row>
    <row r="55" spans="1:12" s="32" customFormat="1" ht="39.75" customHeight="1" x14ac:dyDescent="0.25">
      <c r="A55" s="50"/>
      <c r="B55" s="2"/>
      <c r="C55" s="1"/>
      <c r="D55" s="1"/>
      <c r="E55" s="2"/>
      <c r="F55" s="4"/>
      <c r="G55" s="4"/>
      <c r="H55" s="206"/>
      <c r="I55" s="132" t="str">
        <f t="shared" si="3"/>
        <v/>
      </c>
      <c r="J55" s="4"/>
      <c r="K55" s="87" t="str">
        <f t="shared" si="2"/>
        <v/>
      </c>
      <c r="L55" s="99"/>
    </row>
    <row r="56" spans="1:12" s="32" customFormat="1" ht="39.75" customHeight="1" x14ac:dyDescent="0.25">
      <c r="A56" s="50"/>
      <c r="B56" s="2"/>
      <c r="C56" s="1"/>
      <c r="D56" s="1"/>
      <c r="E56" s="2"/>
      <c r="F56" s="4"/>
      <c r="G56" s="4"/>
      <c r="H56" s="206"/>
      <c r="I56" s="132" t="str">
        <f t="shared" si="3"/>
        <v/>
      </c>
      <c r="J56" s="4"/>
      <c r="K56" s="87" t="str">
        <f t="shared" si="2"/>
        <v/>
      </c>
      <c r="L56" s="99"/>
    </row>
    <row r="57" spans="1:12" s="32" customFormat="1" ht="39.75" customHeight="1" x14ac:dyDescent="0.25">
      <c r="A57" s="50"/>
      <c r="B57" s="2"/>
      <c r="C57" s="1"/>
      <c r="D57" s="1"/>
      <c r="E57" s="2"/>
      <c r="F57" s="4"/>
      <c r="G57" s="4"/>
      <c r="H57" s="206"/>
      <c r="I57" s="132" t="str">
        <f t="shared" si="3"/>
        <v/>
      </c>
      <c r="J57" s="4"/>
      <c r="K57" s="87" t="str">
        <f t="shared" si="2"/>
        <v/>
      </c>
      <c r="L57" s="99"/>
    </row>
    <row r="58" spans="1:12" s="32" customFormat="1" ht="39.75" customHeight="1" x14ac:dyDescent="0.25">
      <c r="A58" s="50"/>
      <c r="B58" s="2"/>
      <c r="C58" s="1"/>
      <c r="D58" s="1"/>
      <c r="E58" s="2"/>
      <c r="F58" s="4"/>
      <c r="G58" s="4"/>
      <c r="H58" s="206"/>
      <c r="I58" s="132" t="str">
        <f t="shared" si="3"/>
        <v/>
      </c>
      <c r="J58" s="4"/>
      <c r="K58" s="87" t="str">
        <f t="shared" si="2"/>
        <v/>
      </c>
      <c r="L58" s="99"/>
    </row>
    <row r="59" spans="1:12" s="32" customFormat="1" ht="39.75" customHeight="1" x14ac:dyDescent="0.25">
      <c r="A59" s="50"/>
      <c r="B59" s="2"/>
      <c r="C59" s="1"/>
      <c r="D59" s="1"/>
      <c r="E59" s="2"/>
      <c r="F59" s="4"/>
      <c r="G59" s="4"/>
      <c r="H59" s="206"/>
      <c r="I59" s="132" t="str">
        <f t="shared" si="3"/>
        <v/>
      </c>
      <c r="J59" s="4"/>
      <c r="K59" s="87" t="str">
        <f t="shared" si="2"/>
        <v/>
      </c>
      <c r="L59" s="99"/>
    </row>
    <row r="60" spans="1:12" s="32" customFormat="1" ht="39.75" customHeight="1" x14ac:dyDescent="0.25">
      <c r="A60" s="50"/>
      <c r="B60" s="2"/>
      <c r="C60" s="1"/>
      <c r="D60" s="1"/>
      <c r="E60" s="2"/>
      <c r="F60" s="4"/>
      <c r="G60" s="4"/>
      <c r="H60" s="206"/>
      <c r="I60" s="132" t="str">
        <f t="shared" si="3"/>
        <v/>
      </c>
      <c r="J60" s="4"/>
      <c r="K60" s="87" t="str">
        <f t="shared" si="2"/>
        <v/>
      </c>
      <c r="L60" s="99"/>
    </row>
    <row r="61" spans="1:12" s="32" customFormat="1" ht="39.75" customHeight="1" x14ac:dyDescent="0.25">
      <c r="A61" s="50"/>
      <c r="B61" s="2"/>
      <c r="C61" s="1"/>
      <c r="D61" s="1"/>
      <c r="E61" s="2"/>
      <c r="F61" s="4"/>
      <c r="G61" s="4"/>
      <c r="H61" s="206"/>
      <c r="I61" s="132" t="str">
        <f t="shared" si="3"/>
        <v/>
      </c>
      <c r="J61" s="4"/>
      <c r="K61" s="87" t="str">
        <f t="shared" si="2"/>
        <v/>
      </c>
      <c r="L61" s="99"/>
    </row>
    <row r="62" spans="1:12" s="32" customFormat="1" ht="39.75" customHeight="1" x14ac:dyDescent="0.25">
      <c r="A62" s="50"/>
      <c r="B62" s="2"/>
      <c r="C62" s="1"/>
      <c r="D62" s="1"/>
      <c r="E62" s="2"/>
      <c r="F62" s="4"/>
      <c r="G62" s="4"/>
      <c r="H62" s="206"/>
      <c r="I62" s="132" t="str">
        <f t="shared" si="3"/>
        <v/>
      </c>
      <c r="J62" s="4"/>
      <c r="K62" s="87" t="str">
        <f t="shared" si="2"/>
        <v/>
      </c>
      <c r="L62" s="99"/>
    </row>
    <row r="63" spans="1:12" s="32" customFormat="1" ht="39.75" customHeight="1" x14ac:dyDescent="0.25">
      <c r="A63" s="50"/>
      <c r="B63" s="2"/>
      <c r="C63" s="1"/>
      <c r="D63" s="1"/>
      <c r="E63" s="2"/>
      <c r="F63" s="4"/>
      <c r="G63" s="4"/>
      <c r="H63" s="206"/>
      <c r="I63" s="132" t="str">
        <f t="shared" si="3"/>
        <v/>
      </c>
      <c r="J63" s="4"/>
      <c r="K63" s="87" t="str">
        <f t="shared" si="2"/>
        <v/>
      </c>
      <c r="L63" s="99"/>
    </row>
    <row r="64" spans="1:12" s="32" customFormat="1" ht="39.75" customHeight="1" x14ac:dyDescent="0.25">
      <c r="A64" s="50"/>
      <c r="B64" s="2"/>
      <c r="C64" s="1"/>
      <c r="D64" s="1"/>
      <c r="E64" s="2"/>
      <c r="F64" s="4"/>
      <c r="G64" s="4"/>
      <c r="H64" s="206"/>
      <c r="I64" s="132" t="str">
        <f t="shared" si="3"/>
        <v/>
      </c>
      <c r="J64" s="4"/>
      <c r="K64" s="87" t="str">
        <f t="shared" si="2"/>
        <v/>
      </c>
      <c r="L64" s="99"/>
    </row>
    <row r="65" spans="1:12" s="32" customFormat="1" ht="39.75" customHeight="1" thickBot="1" x14ac:dyDescent="0.3">
      <c r="A65" s="155"/>
      <c r="B65" s="156"/>
      <c r="C65" s="157"/>
      <c r="D65" s="157"/>
      <c r="E65" s="156"/>
      <c r="F65" s="158"/>
      <c r="G65" s="158"/>
      <c r="H65" s="207"/>
      <c r="I65" s="160" t="str">
        <f t="shared" si="3"/>
        <v/>
      </c>
      <c r="J65" s="158"/>
      <c r="K65" s="161" t="str">
        <f t="shared" si="2"/>
        <v/>
      </c>
      <c r="L65" s="162"/>
    </row>
    <row r="66" spans="1:12" ht="42.75" customHeight="1" thickTop="1" x14ac:dyDescent="0.35">
      <c r="A66" s="218" t="s">
        <v>82</v>
      </c>
      <c r="B66" s="218"/>
      <c r="C66" s="218"/>
      <c r="D66" s="35"/>
      <c r="E66" s="173" t="s">
        <v>67</v>
      </c>
      <c r="F66" s="154">
        <f>SUM(F45:F65)</f>
        <v>0</v>
      </c>
      <c r="G66" s="154">
        <f t="shared" ref="G66:K66" si="4">SUM(G45:G65)</f>
        <v>0</v>
      </c>
      <c r="H66" s="154"/>
      <c r="I66" s="154">
        <f t="shared" si="4"/>
        <v>0</v>
      </c>
      <c r="J66" s="154">
        <f t="shared" si="4"/>
        <v>0</v>
      </c>
      <c r="K66" s="154">
        <f t="shared" si="4"/>
        <v>0</v>
      </c>
      <c r="L66" s="174">
        <f>SUM(L46:L65)</f>
        <v>0</v>
      </c>
    </row>
    <row r="67" spans="1:12" ht="43.5" customHeight="1" x14ac:dyDescent="0.35">
      <c r="A67" s="218"/>
      <c r="B67" s="218"/>
      <c r="C67" s="218"/>
      <c r="D67" s="35"/>
      <c r="E67" s="224" t="s">
        <v>35</v>
      </c>
      <c r="F67" s="225"/>
      <c r="G67" s="225"/>
      <c r="H67" s="225"/>
      <c r="I67" s="225"/>
      <c r="J67" s="225"/>
      <c r="K67" s="151" t="str">
        <f>IF($L$8=0,"100%",$L$8)</f>
        <v>100%</v>
      </c>
      <c r="L67" s="170"/>
    </row>
    <row r="68" spans="1:12" ht="60.75" customHeight="1" thickBot="1" x14ac:dyDescent="0.25">
      <c r="A68" s="184" t="s">
        <v>69</v>
      </c>
      <c r="B68" s="185" t="s">
        <v>70</v>
      </c>
      <c r="E68" s="222" t="s">
        <v>68</v>
      </c>
      <c r="F68" s="223"/>
      <c r="G68" s="223"/>
      <c r="H68" s="223"/>
      <c r="I68" s="223"/>
      <c r="J68" s="223"/>
      <c r="K68" s="171">
        <f>K66*K67</f>
        <v>0</v>
      </c>
      <c r="L68" s="172"/>
    </row>
    <row r="69" spans="1:12" ht="20.25" customHeight="1" thickBot="1" x14ac:dyDescent="0.25">
      <c r="A69" s="37" t="s">
        <v>19</v>
      </c>
      <c r="B69" s="36"/>
      <c r="C69" s="36"/>
      <c r="D69" s="36"/>
      <c r="E69" s="152"/>
      <c r="F69" s="152"/>
      <c r="G69" s="152"/>
      <c r="H69" s="152"/>
      <c r="I69" s="152"/>
      <c r="J69" s="152"/>
      <c r="K69" s="143" t="s">
        <v>55</v>
      </c>
      <c r="L69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70" spans="1:12" ht="42" customHeight="1" thickBot="1" x14ac:dyDescent="0.25">
      <c r="A70" s="145">
        <f>$A$4</f>
        <v>0</v>
      </c>
      <c r="B70" s="38"/>
      <c r="C70" s="219" t="str">
        <f>$C$4</f>
        <v>Ausgaben für Leistungen Dritter</v>
      </c>
      <c r="D70" s="220"/>
      <c r="E70" s="220"/>
      <c r="F70" s="220"/>
      <c r="G70" s="220"/>
      <c r="H70" s="220"/>
      <c r="I70" s="220"/>
      <c r="J70" s="220"/>
      <c r="K70" s="220"/>
      <c r="L70" s="221"/>
    </row>
    <row r="71" spans="1:12" ht="35.1" customHeight="1" thickBot="1" x14ac:dyDescent="0.35">
      <c r="A71" s="77"/>
      <c r="C71" s="98" t="s">
        <v>25</v>
      </c>
      <c r="D71" s="98"/>
      <c r="E71" s="142"/>
      <c r="F71" s="142"/>
      <c r="G71" s="142"/>
      <c r="H71" s="142"/>
      <c r="I71" s="142"/>
      <c r="J71" s="142"/>
      <c r="K71" s="142"/>
      <c r="L71" s="39"/>
    </row>
    <row r="72" spans="1:12" ht="35.1" customHeight="1" thickBot="1" x14ac:dyDescent="0.3">
      <c r="A72" s="15"/>
      <c r="B72" s="16"/>
      <c r="C72" s="15"/>
      <c r="D72" s="15"/>
      <c r="F72" s="18" t="s">
        <v>42</v>
      </c>
      <c r="G72" s="216" t="str">
        <f>Start!$C$27</f>
        <v>nein</v>
      </c>
      <c r="H72" s="217"/>
      <c r="L72" s="39"/>
    </row>
    <row r="73" spans="1:12" ht="35.1" customHeight="1" thickBot="1" x14ac:dyDescent="0.25">
      <c r="A73" s="92" t="s">
        <v>0</v>
      </c>
      <c r="B73" s="40"/>
      <c r="C73" s="5">
        <f>Start!$C$12</f>
        <v>0</v>
      </c>
      <c r="D73" s="129"/>
      <c r="F73" s="18" t="str">
        <f>$E$8</f>
        <v>Antragsnummer:</v>
      </c>
      <c r="G73" s="216" t="str">
        <f>Start!$C$22&amp;Start!$D$22</f>
        <v>EP4-</v>
      </c>
      <c r="H73" s="217"/>
      <c r="I73" s="105"/>
      <c r="J73" s="41"/>
      <c r="K73" s="41"/>
      <c r="L73" s="42"/>
    </row>
    <row r="74" spans="1:12" x14ac:dyDescent="0.2">
      <c r="A74" s="93"/>
      <c r="B74" s="20"/>
      <c r="C74" s="21"/>
      <c r="D74" s="21"/>
      <c r="E74" s="21"/>
      <c r="F74" s="21"/>
      <c r="G74" s="21"/>
      <c r="H74" s="21"/>
      <c r="I74" s="39"/>
      <c r="J74" s="43"/>
      <c r="K74" s="43"/>
      <c r="L74" s="43"/>
    </row>
    <row r="75" spans="1:12" ht="111.75" customHeight="1" x14ac:dyDescent="0.2">
      <c r="A75" s="22" t="str">
        <f>$A$10</f>
        <v>lfd.
Nr.</v>
      </c>
      <c r="B75" s="23" t="str">
        <f>$B$10</f>
        <v>Rechnungsdatum</v>
      </c>
      <c r="C75" s="22" t="str">
        <f>$C$10</f>
        <v>Rechnungssteller</v>
      </c>
      <c r="D75" s="22" t="s">
        <v>46</v>
      </c>
      <c r="E75" s="22" t="str">
        <f>$E$10</f>
        <v>Zahlungsdatum</v>
      </c>
      <c r="F75" s="22" t="str">
        <f>$F$10</f>
        <v>bezahlter Rechnungsbetrag
(brutto)</v>
      </c>
      <c r="G75" s="22" t="str">
        <f>$G$10</f>
        <v>in Rechnung nicht genutzter ausge-wiesener Betrag für Skonti, Rabatte
(brutto)</v>
      </c>
      <c r="H75" s="22" t="str">
        <f>$H$10</f>
        <v>MwSt.-
Satz</v>
      </c>
      <c r="I75" s="22" t="str">
        <f>$I$10</f>
        <v>MwSt</v>
      </c>
      <c r="J75" s="22" t="str">
        <f>$J$10</f>
        <v>in Rechnung enthaltene, aber nicht projektbezogene, nicht zuwendungsfähige  Postitionen (netto)</v>
      </c>
      <c r="K75" s="22" t="str">
        <f>$K$10</f>
        <v>beantragte zuwendungsfähige 
Ausgaben vor Kostenschlüssel</v>
      </c>
      <c r="L75" s="24" t="str">
        <f>$L$10</f>
        <v>Kürzung</v>
      </c>
    </row>
    <row r="76" spans="1:12" ht="18" x14ac:dyDescent="0.2">
      <c r="A76" s="111"/>
      <c r="B76" s="112"/>
      <c r="C76" s="111"/>
      <c r="D76" s="28"/>
      <c r="E76" s="111"/>
      <c r="F76" s="111" t="str">
        <f>$F$11</f>
        <v>[EUR]</v>
      </c>
      <c r="G76" s="111" t="str">
        <f>$G$11</f>
        <v>[EUR]</v>
      </c>
      <c r="H76" s="111" t="str">
        <f>$H$11</f>
        <v>[%]</v>
      </c>
      <c r="I76" s="111" t="str">
        <f>$I$11</f>
        <v>[EUR]</v>
      </c>
      <c r="J76" s="111" t="str">
        <f>$J$11</f>
        <v>[EUR]</v>
      </c>
      <c r="K76" s="111" t="str">
        <f>$K$11</f>
        <v>[EUR]</v>
      </c>
      <c r="L76" s="113" t="str">
        <f>$L$11</f>
        <v>[J/N]</v>
      </c>
    </row>
    <row r="77" spans="1:12" s="88" customFormat="1" ht="23.25" customHeight="1" x14ac:dyDescent="0.25">
      <c r="A77" s="118" t="str">
        <f>$A$12</f>
        <v>(1)</v>
      </c>
      <c r="B77" s="119" t="str">
        <f>$B$12</f>
        <v>(2)</v>
      </c>
      <c r="C77" s="118" t="str">
        <f>$C$12</f>
        <v>(3)</v>
      </c>
      <c r="D77" s="118" t="str">
        <f>$D$12</f>
        <v>(4)</v>
      </c>
      <c r="E77" s="24" t="str">
        <f>$E$12</f>
        <v>(5)</v>
      </c>
      <c r="F77" s="24" t="str">
        <f>$F$12</f>
        <v>(6)</v>
      </c>
      <c r="G77" s="24" t="str">
        <f>$G$12</f>
        <v>(7)</v>
      </c>
      <c r="H77" s="24" t="str">
        <f>$H$12</f>
        <v>(8)</v>
      </c>
      <c r="I77" s="24" t="str">
        <f>$I$12</f>
        <v>(9)</v>
      </c>
      <c r="J77" s="24" t="str">
        <f>$J$12</f>
        <v>(10)</v>
      </c>
      <c r="K77" s="120" t="str">
        <f>$K$12</f>
        <v>(11) = (6)-(7)-(9)-(10)</v>
      </c>
      <c r="L77" s="114" t="str">
        <f>$L$12</f>
        <v>(12)</v>
      </c>
    </row>
    <row r="78" spans="1:12" s="88" customFormat="1" ht="39" customHeight="1" x14ac:dyDescent="0.25">
      <c r="A78" s="234" t="s">
        <v>72</v>
      </c>
      <c r="B78" s="235"/>
      <c r="C78" s="235"/>
      <c r="D78" s="235"/>
      <c r="E78" s="236"/>
      <c r="F78" s="150">
        <f>F66</f>
        <v>0</v>
      </c>
      <c r="G78" s="150">
        <f>G66</f>
        <v>0</v>
      </c>
      <c r="H78" s="148"/>
      <c r="I78" s="150">
        <f>I66</f>
        <v>0</v>
      </c>
      <c r="J78" s="150">
        <f>J66</f>
        <v>0</v>
      </c>
      <c r="K78" s="106">
        <f>K66</f>
        <v>0</v>
      </c>
      <c r="L78" s="133"/>
    </row>
    <row r="79" spans="1:12" s="32" customFormat="1" ht="39.75" customHeight="1" x14ac:dyDescent="0.25">
      <c r="A79" s="50"/>
      <c r="B79" s="2"/>
      <c r="C79" s="1"/>
      <c r="D79" s="1"/>
      <c r="E79" s="2"/>
      <c r="F79" s="4"/>
      <c r="G79" s="4"/>
      <c r="H79" s="206"/>
      <c r="I79" s="132" t="str">
        <f>IF(H79="","",(F79-G79)-(F79-G79)/(1+H79/100))</f>
        <v/>
      </c>
      <c r="J79" s="4"/>
      <c r="K79" s="87" t="str">
        <f t="shared" ref="K79:K98" si="5">IF($F$6="ja",(IF(F79="","",(F79-G79-J79*((100+H79)/100)))),IF(F79="","",(F79-G79-I79-J79)))</f>
        <v/>
      </c>
      <c r="L79" s="99"/>
    </row>
    <row r="80" spans="1:12" s="32" customFormat="1" ht="39.75" customHeight="1" x14ac:dyDescent="0.25">
      <c r="A80" s="50"/>
      <c r="B80" s="2"/>
      <c r="C80" s="1"/>
      <c r="D80" s="1"/>
      <c r="E80" s="2"/>
      <c r="F80" s="4"/>
      <c r="G80" s="4"/>
      <c r="H80" s="206"/>
      <c r="I80" s="132" t="str">
        <f t="shared" ref="I80:I98" si="6">IF(H80="","",(F80-G80)-(F80-G80)/(1+H80/100))</f>
        <v/>
      </c>
      <c r="J80" s="4"/>
      <c r="K80" s="87" t="str">
        <f t="shared" si="5"/>
        <v/>
      </c>
      <c r="L80" s="99"/>
    </row>
    <row r="81" spans="1:12" s="32" customFormat="1" ht="39.75" customHeight="1" x14ac:dyDescent="0.25">
      <c r="A81" s="50"/>
      <c r="B81" s="2"/>
      <c r="C81" s="1"/>
      <c r="D81" s="1"/>
      <c r="E81" s="2"/>
      <c r="F81" s="4"/>
      <c r="G81" s="4"/>
      <c r="H81" s="206"/>
      <c r="I81" s="132" t="str">
        <f t="shared" si="6"/>
        <v/>
      </c>
      <c r="J81" s="4"/>
      <c r="K81" s="87" t="str">
        <f t="shared" si="5"/>
        <v/>
      </c>
      <c r="L81" s="99"/>
    </row>
    <row r="82" spans="1:12" s="32" customFormat="1" ht="39.75" customHeight="1" x14ac:dyDescent="0.25">
      <c r="A82" s="50"/>
      <c r="B82" s="2"/>
      <c r="C82" s="1"/>
      <c r="D82" s="1"/>
      <c r="E82" s="2"/>
      <c r="F82" s="4"/>
      <c r="G82" s="4"/>
      <c r="H82" s="206"/>
      <c r="I82" s="132" t="str">
        <f t="shared" si="6"/>
        <v/>
      </c>
      <c r="J82" s="4"/>
      <c r="K82" s="87" t="str">
        <f t="shared" si="5"/>
        <v/>
      </c>
      <c r="L82" s="99"/>
    </row>
    <row r="83" spans="1:12" s="32" customFormat="1" ht="39.75" customHeight="1" x14ac:dyDescent="0.25">
      <c r="A83" s="50"/>
      <c r="B83" s="2"/>
      <c r="C83" s="1"/>
      <c r="D83" s="1"/>
      <c r="E83" s="2"/>
      <c r="F83" s="4"/>
      <c r="G83" s="4"/>
      <c r="H83" s="206"/>
      <c r="I83" s="132" t="str">
        <f t="shared" si="6"/>
        <v/>
      </c>
      <c r="J83" s="4"/>
      <c r="K83" s="87" t="str">
        <f t="shared" si="5"/>
        <v/>
      </c>
      <c r="L83" s="99"/>
    </row>
    <row r="84" spans="1:12" s="32" customFormat="1" ht="39.75" customHeight="1" x14ac:dyDescent="0.25">
      <c r="A84" s="50"/>
      <c r="B84" s="2"/>
      <c r="C84" s="1"/>
      <c r="D84" s="1"/>
      <c r="E84" s="2"/>
      <c r="F84" s="4"/>
      <c r="G84" s="4"/>
      <c r="H84" s="206"/>
      <c r="I84" s="132" t="str">
        <f t="shared" si="6"/>
        <v/>
      </c>
      <c r="J84" s="4"/>
      <c r="K84" s="87" t="str">
        <f t="shared" si="5"/>
        <v/>
      </c>
      <c r="L84" s="99"/>
    </row>
    <row r="85" spans="1:12" s="32" customFormat="1" ht="39.75" customHeight="1" x14ac:dyDescent="0.25">
      <c r="A85" s="50"/>
      <c r="B85" s="2"/>
      <c r="C85" s="1"/>
      <c r="D85" s="1"/>
      <c r="E85" s="2"/>
      <c r="F85" s="4"/>
      <c r="G85" s="4"/>
      <c r="H85" s="206"/>
      <c r="I85" s="132" t="str">
        <f t="shared" si="6"/>
        <v/>
      </c>
      <c r="J85" s="4"/>
      <c r="K85" s="87" t="str">
        <f t="shared" si="5"/>
        <v/>
      </c>
      <c r="L85" s="99"/>
    </row>
    <row r="86" spans="1:12" s="32" customFormat="1" ht="39.75" customHeight="1" x14ac:dyDescent="0.25">
      <c r="A86" s="50"/>
      <c r="B86" s="2"/>
      <c r="C86" s="1"/>
      <c r="D86" s="1"/>
      <c r="E86" s="2"/>
      <c r="F86" s="4"/>
      <c r="G86" s="4"/>
      <c r="H86" s="206"/>
      <c r="I86" s="132" t="str">
        <f t="shared" si="6"/>
        <v/>
      </c>
      <c r="J86" s="4"/>
      <c r="K86" s="87" t="str">
        <f t="shared" si="5"/>
        <v/>
      </c>
      <c r="L86" s="99"/>
    </row>
    <row r="87" spans="1:12" s="32" customFormat="1" ht="39.75" customHeight="1" x14ac:dyDescent="0.25">
      <c r="A87" s="50"/>
      <c r="B87" s="2"/>
      <c r="C87" s="1"/>
      <c r="D87" s="1"/>
      <c r="E87" s="2"/>
      <c r="F87" s="4"/>
      <c r="G87" s="4"/>
      <c r="H87" s="206"/>
      <c r="I87" s="132" t="str">
        <f t="shared" si="6"/>
        <v/>
      </c>
      <c r="J87" s="4"/>
      <c r="K87" s="87" t="str">
        <f t="shared" si="5"/>
        <v/>
      </c>
      <c r="L87" s="99"/>
    </row>
    <row r="88" spans="1:12" s="32" customFormat="1" ht="39.75" customHeight="1" x14ac:dyDescent="0.25">
      <c r="A88" s="50"/>
      <c r="B88" s="2"/>
      <c r="C88" s="1"/>
      <c r="D88" s="1"/>
      <c r="E88" s="2"/>
      <c r="F88" s="4"/>
      <c r="G88" s="4"/>
      <c r="H88" s="206"/>
      <c r="I88" s="132" t="str">
        <f t="shared" si="6"/>
        <v/>
      </c>
      <c r="J88" s="4"/>
      <c r="K88" s="87" t="str">
        <f t="shared" si="5"/>
        <v/>
      </c>
      <c r="L88" s="99"/>
    </row>
    <row r="89" spans="1:12" s="32" customFormat="1" ht="39.75" customHeight="1" x14ac:dyDescent="0.25">
      <c r="A89" s="50"/>
      <c r="B89" s="2"/>
      <c r="C89" s="1"/>
      <c r="D89" s="1"/>
      <c r="E89" s="2"/>
      <c r="F89" s="4"/>
      <c r="G89" s="4"/>
      <c r="H89" s="206"/>
      <c r="I89" s="132" t="str">
        <f t="shared" si="6"/>
        <v/>
      </c>
      <c r="J89" s="4"/>
      <c r="K89" s="87" t="str">
        <f t="shared" si="5"/>
        <v/>
      </c>
      <c r="L89" s="99"/>
    </row>
    <row r="90" spans="1:12" s="32" customFormat="1" ht="39.75" customHeight="1" x14ac:dyDescent="0.25">
      <c r="A90" s="50"/>
      <c r="B90" s="2"/>
      <c r="C90" s="1"/>
      <c r="D90" s="1"/>
      <c r="E90" s="2"/>
      <c r="F90" s="4"/>
      <c r="G90" s="4"/>
      <c r="H90" s="206"/>
      <c r="I90" s="132" t="str">
        <f t="shared" si="6"/>
        <v/>
      </c>
      <c r="J90" s="4"/>
      <c r="K90" s="87" t="str">
        <f t="shared" si="5"/>
        <v/>
      </c>
      <c r="L90" s="99"/>
    </row>
    <row r="91" spans="1:12" s="32" customFormat="1" ht="39.75" customHeight="1" x14ac:dyDescent="0.25">
      <c r="A91" s="50"/>
      <c r="B91" s="2"/>
      <c r="C91" s="1"/>
      <c r="D91" s="1"/>
      <c r="E91" s="2"/>
      <c r="F91" s="4"/>
      <c r="G91" s="4"/>
      <c r="H91" s="206"/>
      <c r="I91" s="132" t="str">
        <f t="shared" si="6"/>
        <v/>
      </c>
      <c r="J91" s="4"/>
      <c r="K91" s="87" t="str">
        <f t="shared" si="5"/>
        <v/>
      </c>
      <c r="L91" s="99"/>
    </row>
    <row r="92" spans="1:12" s="32" customFormat="1" ht="39.75" customHeight="1" x14ac:dyDescent="0.25">
      <c r="A92" s="50"/>
      <c r="B92" s="2"/>
      <c r="C92" s="1"/>
      <c r="D92" s="1"/>
      <c r="E92" s="2"/>
      <c r="F92" s="4"/>
      <c r="G92" s="4"/>
      <c r="H92" s="206"/>
      <c r="I92" s="132" t="str">
        <f t="shared" si="6"/>
        <v/>
      </c>
      <c r="J92" s="4"/>
      <c r="K92" s="87" t="str">
        <f t="shared" si="5"/>
        <v/>
      </c>
      <c r="L92" s="99"/>
    </row>
    <row r="93" spans="1:12" s="32" customFormat="1" ht="39.75" customHeight="1" x14ac:dyDescent="0.25">
      <c r="A93" s="50"/>
      <c r="B93" s="2"/>
      <c r="C93" s="1"/>
      <c r="D93" s="1"/>
      <c r="E93" s="2"/>
      <c r="F93" s="4"/>
      <c r="G93" s="4"/>
      <c r="H93" s="206"/>
      <c r="I93" s="132" t="str">
        <f t="shared" si="6"/>
        <v/>
      </c>
      <c r="J93" s="4"/>
      <c r="K93" s="87" t="str">
        <f t="shared" si="5"/>
        <v/>
      </c>
      <c r="L93" s="99"/>
    </row>
    <row r="94" spans="1:12" s="32" customFormat="1" ht="39.75" customHeight="1" x14ac:dyDescent="0.25">
      <c r="A94" s="50"/>
      <c r="B94" s="2"/>
      <c r="C94" s="1"/>
      <c r="D94" s="1"/>
      <c r="E94" s="2"/>
      <c r="F94" s="4"/>
      <c r="G94" s="4"/>
      <c r="H94" s="206"/>
      <c r="I94" s="132" t="str">
        <f t="shared" si="6"/>
        <v/>
      </c>
      <c r="J94" s="4"/>
      <c r="K94" s="87" t="str">
        <f t="shared" si="5"/>
        <v/>
      </c>
      <c r="L94" s="99"/>
    </row>
    <row r="95" spans="1:12" s="32" customFormat="1" ht="39.75" customHeight="1" x14ac:dyDescent="0.25">
      <c r="A95" s="50"/>
      <c r="B95" s="2"/>
      <c r="C95" s="1"/>
      <c r="D95" s="1"/>
      <c r="E95" s="2"/>
      <c r="F95" s="4"/>
      <c r="G95" s="4"/>
      <c r="H95" s="206"/>
      <c r="I95" s="132" t="str">
        <f t="shared" si="6"/>
        <v/>
      </c>
      <c r="J95" s="4"/>
      <c r="K95" s="87" t="str">
        <f t="shared" si="5"/>
        <v/>
      </c>
      <c r="L95" s="99"/>
    </row>
    <row r="96" spans="1:12" s="32" customFormat="1" ht="39.75" customHeight="1" x14ac:dyDescent="0.25">
      <c r="A96" s="50"/>
      <c r="B96" s="2"/>
      <c r="C96" s="1"/>
      <c r="D96" s="1"/>
      <c r="E96" s="2"/>
      <c r="F96" s="4"/>
      <c r="G96" s="4"/>
      <c r="H96" s="206"/>
      <c r="I96" s="132" t="str">
        <f t="shared" si="6"/>
        <v/>
      </c>
      <c r="J96" s="4"/>
      <c r="K96" s="87" t="str">
        <f t="shared" si="5"/>
        <v/>
      </c>
      <c r="L96" s="99"/>
    </row>
    <row r="97" spans="1:12" s="32" customFormat="1" ht="39.75" customHeight="1" x14ac:dyDescent="0.25">
      <c r="A97" s="50"/>
      <c r="B97" s="2"/>
      <c r="C97" s="1"/>
      <c r="D97" s="1"/>
      <c r="E97" s="2"/>
      <c r="F97" s="4"/>
      <c r="G97" s="4"/>
      <c r="H97" s="206"/>
      <c r="I97" s="132" t="str">
        <f t="shared" si="6"/>
        <v/>
      </c>
      <c r="J97" s="4"/>
      <c r="K97" s="87" t="str">
        <f t="shared" si="5"/>
        <v/>
      </c>
      <c r="L97" s="99"/>
    </row>
    <row r="98" spans="1:12" s="32" customFormat="1" ht="39.75" customHeight="1" thickBot="1" x14ac:dyDescent="0.3">
      <c r="A98" s="155"/>
      <c r="B98" s="156"/>
      <c r="C98" s="157"/>
      <c r="D98" s="157"/>
      <c r="E98" s="156"/>
      <c r="F98" s="158"/>
      <c r="G98" s="158"/>
      <c r="H98" s="207"/>
      <c r="I98" s="160" t="str">
        <f t="shared" si="6"/>
        <v/>
      </c>
      <c r="J98" s="158"/>
      <c r="K98" s="161" t="str">
        <f t="shared" si="5"/>
        <v/>
      </c>
      <c r="L98" s="162"/>
    </row>
    <row r="99" spans="1:12" s="32" customFormat="1" ht="43.5" customHeight="1" thickTop="1" x14ac:dyDescent="0.35">
      <c r="A99" s="218" t="s">
        <v>82</v>
      </c>
      <c r="B99" s="218"/>
      <c r="C99" s="218"/>
      <c r="D99" s="35"/>
      <c r="E99" s="173" t="s">
        <v>67</v>
      </c>
      <c r="F99" s="154">
        <f>SUM(F78:F98)</f>
        <v>0</v>
      </c>
      <c r="G99" s="154">
        <f t="shared" ref="G99:K99" si="7">SUM(G78:G98)</f>
        <v>0</v>
      </c>
      <c r="H99" s="154"/>
      <c r="I99" s="154">
        <f t="shared" si="7"/>
        <v>0</v>
      </c>
      <c r="J99" s="154">
        <f t="shared" si="7"/>
        <v>0</v>
      </c>
      <c r="K99" s="154">
        <f t="shared" si="7"/>
        <v>0</v>
      </c>
      <c r="L99" s="174">
        <f>SUM(L79:L98)</f>
        <v>0</v>
      </c>
    </row>
    <row r="100" spans="1:12" s="32" customFormat="1" ht="42.75" customHeight="1" x14ac:dyDescent="0.35">
      <c r="A100" s="218"/>
      <c r="B100" s="218"/>
      <c r="C100" s="218"/>
      <c r="D100" s="35"/>
      <c r="E100" s="224" t="s">
        <v>35</v>
      </c>
      <c r="F100" s="225"/>
      <c r="G100" s="225"/>
      <c r="H100" s="225"/>
      <c r="I100" s="225"/>
      <c r="J100" s="225"/>
      <c r="K100" s="151" t="str">
        <f>IF($L$8=0,"100%",$L$8)</f>
        <v>100%</v>
      </c>
      <c r="L100" s="170"/>
    </row>
    <row r="101" spans="1:12" s="32" customFormat="1" ht="60.75" customHeight="1" thickBot="1" x14ac:dyDescent="0.25">
      <c r="A101" s="184" t="s">
        <v>69</v>
      </c>
      <c r="B101" s="185" t="s">
        <v>70</v>
      </c>
      <c r="C101" s="146"/>
      <c r="D101" s="146"/>
      <c r="E101" s="222" t="s">
        <v>68</v>
      </c>
      <c r="F101" s="223"/>
      <c r="G101" s="223"/>
      <c r="H101" s="223"/>
      <c r="I101" s="223"/>
      <c r="J101" s="223"/>
      <c r="K101" s="171">
        <f>K99*K100</f>
        <v>0</v>
      </c>
      <c r="L101" s="172"/>
    </row>
    <row r="102" spans="1:12" s="32" customFormat="1" ht="20.25" customHeight="1" thickBot="1" x14ac:dyDescent="0.25">
      <c r="A102" s="37" t="s">
        <v>19</v>
      </c>
      <c r="B102" s="36"/>
      <c r="C102" s="36"/>
      <c r="D102" s="36"/>
      <c r="E102" s="152"/>
      <c r="F102" s="152"/>
      <c r="G102" s="152"/>
      <c r="H102" s="152"/>
      <c r="I102" s="152"/>
      <c r="J102" s="152"/>
      <c r="K102" s="143" t="s">
        <v>54</v>
      </c>
      <c r="L102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103" spans="1:12" ht="42" customHeight="1" thickBot="1" x14ac:dyDescent="0.25">
      <c r="A103" s="145">
        <f>$A$4</f>
        <v>0</v>
      </c>
      <c r="B103" s="38"/>
      <c r="C103" s="219" t="str">
        <f>$C$4</f>
        <v>Ausgaben für Leistungen Dritter</v>
      </c>
      <c r="D103" s="220"/>
      <c r="E103" s="220"/>
      <c r="F103" s="220"/>
      <c r="G103" s="220"/>
      <c r="H103" s="220"/>
      <c r="I103" s="220"/>
      <c r="J103" s="220"/>
      <c r="K103" s="220"/>
      <c r="L103" s="221"/>
    </row>
    <row r="104" spans="1:12" ht="35.1" customHeight="1" thickBot="1" x14ac:dyDescent="0.35">
      <c r="A104" s="77"/>
      <c r="C104" s="77" t="s">
        <v>25</v>
      </c>
      <c r="D104" s="77"/>
      <c r="E104" s="142"/>
      <c r="F104" s="142"/>
      <c r="G104" s="142"/>
      <c r="H104" s="142"/>
      <c r="I104" s="142"/>
      <c r="J104" s="142"/>
      <c r="K104" s="142"/>
      <c r="L104" s="39"/>
    </row>
    <row r="105" spans="1:12" ht="35.1" customHeight="1" thickBot="1" x14ac:dyDescent="0.3">
      <c r="A105" s="15"/>
      <c r="B105" s="16"/>
      <c r="C105" s="15"/>
      <c r="D105" s="15"/>
      <c r="F105" s="18" t="s">
        <v>42</v>
      </c>
      <c r="G105" s="216" t="str">
        <f>Start!$C$27</f>
        <v>nein</v>
      </c>
      <c r="H105" s="217"/>
      <c r="L105" s="39"/>
    </row>
    <row r="106" spans="1:12" ht="35.1" customHeight="1" thickBot="1" x14ac:dyDescent="0.25">
      <c r="A106" s="92" t="s">
        <v>0</v>
      </c>
      <c r="B106" s="40"/>
      <c r="C106" s="5">
        <f>Start!$C$12</f>
        <v>0</v>
      </c>
      <c r="D106" s="129"/>
      <c r="F106" s="18" t="str">
        <f>$E$8</f>
        <v>Antragsnummer:</v>
      </c>
      <c r="G106" s="216" t="str">
        <f>Start!$C$22&amp;Start!$D$22</f>
        <v>EP4-</v>
      </c>
      <c r="H106" s="217"/>
      <c r="I106" s="105"/>
      <c r="J106" s="41"/>
      <c r="K106" s="41"/>
      <c r="L106" s="42"/>
    </row>
    <row r="107" spans="1:12" x14ac:dyDescent="0.2">
      <c r="A107" s="93"/>
      <c r="B107" s="20"/>
      <c r="C107" s="21"/>
      <c r="D107" s="21"/>
      <c r="E107" s="21"/>
      <c r="F107" s="21"/>
      <c r="G107" s="21"/>
      <c r="H107" s="21"/>
      <c r="I107" s="39"/>
      <c r="J107" s="43"/>
      <c r="K107" s="43"/>
      <c r="L107" s="43"/>
    </row>
    <row r="108" spans="1:12" ht="111.75" customHeight="1" x14ac:dyDescent="0.2">
      <c r="A108" s="22" t="str">
        <f>$A$10</f>
        <v>lfd.
Nr.</v>
      </c>
      <c r="B108" s="23" t="str">
        <f>$B$10</f>
        <v>Rechnungsdatum</v>
      </c>
      <c r="C108" s="22" t="str">
        <f>$C$10</f>
        <v>Rechnungssteller</v>
      </c>
      <c r="D108" s="22" t="s">
        <v>46</v>
      </c>
      <c r="E108" s="22" t="str">
        <f>$E$10</f>
        <v>Zahlungsdatum</v>
      </c>
      <c r="F108" s="22" t="str">
        <f>$F$10</f>
        <v>bezahlter Rechnungsbetrag
(brutto)</v>
      </c>
      <c r="G108" s="22" t="str">
        <f>$G$10</f>
        <v>in Rechnung nicht genutzter ausge-wiesener Betrag für Skonti, Rabatte
(brutto)</v>
      </c>
      <c r="H108" s="22" t="str">
        <f>$H$10</f>
        <v>MwSt.-
Satz</v>
      </c>
      <c r="I108" s="22" t="str">
        <f>$I$10</f>
        <v>MwSt</v>
      </c>
      <c r="J108" s="22" t="str">
        <f>$J$10</f>
        <v>in Rechnung enthaltene, aber nicht projektbezogene, nicht zuwendungsfähige  Postitionen (netto)</v>
      </c>
      <c r="K108" s="22" t="str">
        <f>$K$10</f>
        <v>beantragte zuwendungsfähige 
Ausgaben vor Kostenschlüssel</v>
      </c>
      <c r="L108" s="24" t="str">
        <f>$L$10</f>
        <v>Kürzung</v>
      </c>
    </row>
    <row r="109" spans="1:12" ht="18" x14ac:dyDescent="0.2">
      <c r="A109" s="111"/>
      <c r="B109" s="112"/>
      <c r="C109" s="111"/>
      <c r="D109" s="28"/>
      <c r="E109" s="111"/>
      <c r="F109" s="111" t="str">
        <f>$F$11</f>
        <v>[EUR]</v>
      </c>
      <c r="G109" s="111" t="str">
        <f>$G$11</f>
        <v>[EUR]</v>
      </c>
      <c r="H109" s="111" t="str">
        <f>$H$11</f>
        <v>[%]</v>
      </c>
      <c r="I109" s="111" t="str">
        <f>$I$11</f>
        <v>[EUR]</v>
      </c>
      <c r="J109" s="111" t="str">
        <f>$J$11</f>
        <v>[EUR]</v>
      </c>
      <c r="K109" s="111" t="str">
        <f>$K$11</f>
        <v>[EUR]</v>
      </c>
      <c r="L109" s="113" t="str">
        <f>$L$11</f>
        <v>[J/N]</v>
      </c>
    </row>
    <row r="110" spans="1:12" s="88" customFormat="1" ht="20.25" customHeight="1" x14ac:dyDescent="0.25">
      <c r="A110" s="118" t="str">
        <f>$A$12</f>
        <v>(1)</v>
      </c>
      <c r="B110" s="119" t="str">
        <f>$B$12</f>
        <v>(2)</v>
      </c>
      <c r="C110" s="118" t="str">
        <f>$C$12</f>
        <v>(3)</v>
      </c>
      <c r="D110" s="118" t="str">
        <f>$D$12</f>
        <v>(4)</v>
      </c>
      <c r="E110" s="24" t="str">
        <f>$E$12</f>
        <v>(5)</v>
      </c>
      <c r="F110" s="24" t="str">
        <f>$F$12</f>
        <v>(6)</v>
      </c>
      <c r="G110" s="24" t="str">
        <f>$G$12</f>
        <v>(7)</v>
      </c>
      <c r="H110" s="24" t="str">
        <f>$H$12</f>
        <v>(8)</v>
      </c>
      <c r="I110" s="24" t="str">
        <f>$I$12</f>
        <v>(9)</v>
      </c>
      <c r="J110" s="24" t="str">
        <f>$J$12</f>
        <v>(10)</v>
      </c>
      <c r="K110" s="120" t="str">
        <f>$K$12</f>
        <v>(11) = (6)-(7)-(9)-(10)</v>
      </c>
      <c r="L110" s="114" t="str">
        <f>$L$12</f>
        <v>(12)</v>
      </c>
    </row>
    <row r="111" spans="1:12" s="88" customFormat="1" ht="39" customHeight="1" x14ac:dyDescent="0.25">
      <c r="A111" s="234" t="s">
        <v>73</v>
      </c>
      <c r="B111" s="235"/>
      <c r="C111" s="235"/>
      <c r="D111" s="235"/>
      <c r="E111" s="236"/>
      <c r="F111" s="150">
        <f>F99</f>
        <v>0</v>
      </c>
      <c r="G111" s="150">
        <f>G99</f>
        <v>0</v>
      </c>
      <c r="H111" s="148"/>
      <c r="I111" s="150">
        <f>I99</f>
        <v>0</v>
      </c>
      <c r="J111" s="150">
        <f>J99</f>
        <v>0</v>
      </c>
      <c r="K111" s="106">
        <f>K99</f>
        <v>0</v>
      </c>
      <c r="L111" s="133"/>
    </row>
    <row r="112" spans="1:12" s="32" customFormat="1" ht="39.75" customHeight="1" x14ac:dyDescent="0.25">
      <c r="A112" s="50"/>
      <c r="B112" s="2"/>
      <c r="C112" s="1"/>
      <c r="D112" s="1"/>
      <c r="E112" s="2"/>
      <c r="F112" s="4"/>
      <c r="G112" s="4"/>
      <c r="H112" s="206"/>
      <c r="I112" s="132" t="str">
        <f>IF(H112="","",(F112-G112)-(F112-G112)/(1+H112/100))</f>
        <v/>
      </c>
      <c r="J112" s="4"/>
      <c r="K112" s="87" t="str">
        <f t="shared" ref="K112:K131" si="8">IF($F$6="ja",(IF(F112="","",(F112-G112-J112*((100+H112)/100)))),IF(F112="","",(F112-G112-I112-J112)))</f>
        <v/>
      </c>
      <c r="L112" s="99"/>
    </row>
    <row r="113" spans="1:12" s="32" customFormat="1" ht="39.75" customHeight="1" x14ac:dyDescent="0.25">
      <c r="A113" s="50"/>
      <c r="B113" s="2"/>
      <c r="C113" s="1"/>
      <c r="D113" s="1"/>
      <c r="E113" s="2"/>
      <c r="F113" s="4"/>
      <c r="G113" s="4"/>
      <c r="H113" s="206"/>
      <c r="I113" s="132" t="str">
        <f t="shared" ref="I113:I131" si="9">IF(H113="","",(F113-G113)-(F113-G113)/(1+H113/100))</f>
        <v/>
      </c>
      <c r="J113" s="4"/>
      <c r="K113" s="87" t="str">
        <f t="shared" si="8"/>
        <v/>
      </c>
      <c r="L113" s="99"/>
    </row>
    <row r="114" spans="1:12" s="32" customFormat="1" ht="39.75" customHeight="1" x14ac:dyDescent="0.25">
      <c r="A114" s="50"/>
      <c r="B114" s="2"/>
      <c r="C114" s="1"/>
      <c r="D114" s="1"/>
      <c r="E114" s="2"/>
      <c r="F114" s="4"/>
      <c r="G114" s="4"/>
      <c r="H114" s="206"/>
      <c r="I114" s="132" t="str">
        <f t="shared" si="9"/>
        <v/>
      </c>
      <c r="J114" s="4"/>
      <c r="K114" s="87" t="str">
        <f t="shared" si="8"/>
        <v/>
      </c>
      <c r="L114" s="99"/>
    </row>
    <row r="115" spans="1:12" s="32" customFormat="1" ht="39.75" customHeight="1" x14ac:dyDescent="0.25">
      <c r="A115" s="50"/>
      <c r="B115" s="2"/>
      <c r="C115" s="1"/>
      <c r="D115" s="1"/>
      <c r="E115" s="2"/>
      <c r="F115" s="4"/>
      <c r="G115" s="4"/>
      <c r="H115" s="206"/>
      <c r="I115" s="132" t="str">
        <f t="shared" si="9"/>
        <v/>
      </c>
      <c r="J115" s="4"/>
      <c r="K115" s="87" t="str">
        <f t="shared" si="8"/>
        <v/>
      </c>
      <c r="L115" s="99"/>
    </row>
    <row r="116" spans="1:12" s="32" customFormat="1" ht="39.75" customHeight="1" x14ac:dyDescent="0.25">
      <c r="A116" s="50"/>
      <c r="B116" s="2"/>
      <c r="C116" s="1"/>
      <c r="D116" s="1"/>
      <c r="E116" s="2"/>
      <c r="F116" s="4"/>
      <c r="G116" s="4"/>
      <c r="H116" s="206"/>
      <c r="I116" s="132" t="str">
        <f t="shared" si="9"/>
        <v/>
      </c>
      <c r="J116" s="4"/>
      <c r="K116" s="87" t="str">
        <f t="shared" si="8"/>
        <v/>
      </c>
      <c r="L116" s="99"/>
    </row>
    <row r="117" spans="1:12" s="32" customFormat="1" ht="39.75" customHeight="1" x14ac:dyDescent="0.25">
      <c r="A117" s="50"/>
      <c r="B117" s="2"/>
      <c r="C117" s="1"/>
      <c r="D117" s="1"/>
      <c r="E117" s="2"/>
      <c r="F117" s="4"/>
      <c r="G117" s="4"/>
      <c r="H117" s="206"/>
      <c r="I117" s="132" t="str">
        <f t="shared" si="9"/>
        <v/>
      </c>
      <c r="J117" s="4"/>
      <c r="K117" s="87" t="str">
        <f t="shared" si="8"/>
        <v/>
      </c>
      <c r="L117" s="99"/>
    </row>
    <row r="118" spans="1:12" s="32" customFormat="1" ht="39.75" customHeight="1" x14ac:dyDescent="0.25">
      <c r="A118" s="50"/>
      <c r="B118" s="2"/>
      <c r="C118" s="1"/>
      <c r="D118" s="1"/>
      <c r="E118" s="2"/>
      <c r="F118" s="4"/>
      <c r="G118" s="4"/>
      <c r="H118" s="206"/>
      <c r="I118" s="132" t="str">
        <f t="shared" si="9"/>
        <v/>
      </c>
      <c r="J118" s="4"/>
      <c r="K118" s="87" t="str">
        <f t="shared" si="8"/>
        <v/>
      </c>
      <c r="L118" s="99"/>
    </row>
    <row r="119" spans="1:12" s="32" customFormat="1" ht="39.75" customHeight="1" x14ac:dyDescent="0.25">
      <c r="A119" s="50"/>
      <c r="B119" s="2"/>
      <c r="C119" s="1"/>
      <c r="D119" s="1"/>
      <c r="E119" s="2"/>
      <c r="F119" s="4"/>
      <c r="G119" s="4"/>
      <c r="H119" s="206"/>
      <c r="I119" s="132" t="str">
        <f t="shared" si="9"/>
        <v/>
      </c>
      <c r="J119" s="4"/>
      <c r="K119" s="87" t="str">
        <f t="shared" si="8"/>
        <v/>
      </c>
      <c r="L119" s="99"/>
    </row>
    <row r="120" spans="1:12" s="32" customFormat="1" ht="39.75" customHeight="1" x14ac:dyDescent="0.25">
      <c r="A120" s="50"/>
      <c r="B120" s="2"/>
      <c r="C120" s="1"/>
      <c r="D120" s="1"/>
      <c r="E120" s="2"/>
      <c r="F120" s="4"/>
      <c r="G120" s="4"/>
      <c r="H120" s="206"/>
      <c r="I120" s="132" t="str">
        <f t="shared" si="9"/>
        <v/>
      </c>
      <c r="J120" s="4"/>
      <c r="K120" s="87" t="str">
        <f t="shared" si="8"/>
        <v/>
      </c>
      <c r="L120" s="99"/>
    </row>
    <row r="121" spans="1:12" s="32" customFormat="1" ht="39.75" customHeight="1" x14ac:dyDescent="0.25">
      <c r="A121" s="50"/>
      <c r="B121" s="2"/>
      <c r="C121" s="1"/>
      <c r="D121" s="1"/>
      <c r="E121" s="2"/>
      <c r="F121" s="4"/>
      <c r="G121" s="4"/>
      <c r="H121" s="206"/>
      <c r="I121" s="132" t="str">
        <f t="shared" si="9"/>
        <v/>
      </c>
      <c r="J121" s="4"/>
      <c r="K121" s="87" t="str">
        <f t="shared" si="8"/>
        <v/>
      </c>
      <c r="L121" s="99"/>
    </row>
    <row r="122" spans="1:12" s="32" customFormat="1" ht="39.75" customHeight="1" x14ac:dyDescent="0.25">
      <c r="A122" s="50"/>
      <c r="B122" s="2"/>
      <c r="C122" s="1"/>
      <c r="D122" s="1"/>
      <c r="E122" s="2"/>
      <c r="F122" s="4"/>
      <c r="G122" s="4"/>
      <c r="H122" s="206"/>
      <c r="I122" s="132" t="str">
        <f t="shared" si="9"/>
        <v/>
      </c>
      <c r="J122" s="4"/>
      <c r="K122" s="87" t="str">
        <f t="shared" si="8"/>
        <v/>
      </c>
      <c r="L122" s="99"/>
    </row>
    <row r="123" spans="1:12" s="32" customFormat="1" ht="39.75" customHeight="1" x14ac:dyDescent="0.25">
      <c r="A123" s="50"/>
      <c r="B123" s="2"/>
      <c r="C123" s="1"/>
      <c r="D123" s="1"/>
      <c r="E123" s="2"/>
      <c r="F123" s="4"/>
      <c r="G123" s="4"/>
      <c r="H123" s="206"/>
      <c r="I123" s="132" t="str">
        <f t="shared" si="9"/>
        <v/>
      </c>
      <c r="J123" s="4"/>
      <c r="K123" s="87" t="str">
        <f t="shared" si="8"/>
        <v/>
      </c>
      <c r="L123" s="99"/>
    </row>
    <row r="124" spans="1:12" s="32" customFormat="1" ht="39.75" customHeight="1" x14ac:dyDescent="0.25">
      <c r="A124" s="50"/>
      <c r="B124" s="2"/>
      <c r="C124" s="1"/>
      <c r="D124" s="1"/>
      <c r="E124" s="2"/>
      <c r="F124" s="4"/>
      <c r="G124" s="4"/>
      <c r="H124" s="206"/>
      <c r="I124" s="132" t="str">
        <f t="shared" si="9"/>
        <v/>
      </c>
      <c r="J124" s="4"/>
      <c r="K124" s="87" t="str">
        <f t="shared" si="8"/>
        <v/>
      </c>
      <c r="L124" s="99"/>
    </row>
    <row r="125" spans="1:12" s="32" customFormat="1" ht="39.75" customHeight="1" x14ac:dyDescent="0.25">
      <c r="A125" s="50"/>
      <c r="B125" s="2"/>
      <c r="C125" s="1"/>
      <c r="D125" s="1"/>
      <c r="E125" s="2"/>
      <c r="F125" s="4"/>
      <c r="G125" s="4"/>
      <c r="H125" s="206"/>
      <c r="I125" s="132" t="str">
        <f t="shared" si="9"/>
        <v/>
      </c>
      <c r="J125" s="4"/>
      <c r="K125" s="87" t="str">
        <f t="shared" si="8"/>
        <v/>
      </c>
      <c r="L125" s="99"/>
    </row>
    <row r="126" spans="1:12" s="32" customFormat="1" ht="39.75" customHeight="1" x14ac:dyDescent="0.25">
      <c r="A126" s="50"/>
      <c r="B126" s="2"/>
      <c r="C126" s="1"/>
      <c r="D126" s="1"/>
      <c r="E126" s="2"/>
      <c r="F126" s="4"/>
      <c r="G126" s="4"/>
      <c r="H126" s="206"/>
      <c r="I126" s="132" t="str">
        <f t="shared" si="9"/>
        <v/>
      </c>
      <c r="J126" s="4"/>
      <c r="K126" s="87" t="str">
        <f t="shared" si="8"/>
        <v/>
      </c>
      <c r="L126" s="99"/>
    </row>
    <row r="127" spans="1:12" s="32" customFormat="1" ht="39.75" customHeight="1" x14ac:dyDescent="0.25">
      <c r="A127" s="50"/>
      <c r="B127" s="2"/>
      <c r="C127" s="1"/>
      <c r="D127" s="1"/>
      <c r="E127" s="2"/>
      <c r="F127" s="4"/>
      <c r="G127" s="4"/>
      <c r="H127" s="206"/>
      <c r="I127" s="132" t="str">
        <f t="shared" si="9"/>
        <v/>
      </c>
      <c r="J127" s="4"/>
      <c r="K127" s="87" t="str">
        <f t="shared" si="8"/>
        <v/>
      </c>
      <c r="L127" s="99"/>
    </row>
    <row r="128" spans="1:12" s="32" customFormat="1" ht="39.75" customHeight="1" x14ac:dyDescent="0.25">
      <c r="A128" s="50"/>
      <c r="B128" s="2"/>
      <c r="C128" s="1"/>
      <c r="D128" s="1"/>
      <c r="E128" s="2"/>
      <c r="F128" s="4"/>
      <c r="G128" s="4"/>
      <c r="H128" s="206"/>
      <c r="I128" s="132" t="str">
        <f t="shared" si="9"/>
        <v/>
      </c>
      <c r="J128" s="4"/>
      <c r="K128" s="87" t="str">
        <f t="shared" si="8"/>
        <v/>
      </c>
      <c r="L128" s="99"/>
    </row>
    <row r="129" spans="1:12" s="32" customFormat="1" ht="39.75" customHeight="1" x14ac:dyDescent="0.25">
      <c r="A129" s="50"/>
      <c r="B129" s="2"/>
      <c r="C129" s="1"/>
      <c r="D129" s="1"/>
      <c r="E129" s="2"/>
      <c r="F129" s="4"/>
      <c r="G129" s="4"/>
      <c r="H129" s="206"/>
      <c r="I129" s="132" t="str">
        <f t="shared" si="9"/>
        <v/>
      </c>
      <c r="J129" s="4"/>
      <c r="K129" s="87" t="str">
        <f t="shared" si="8"/>
        <v/>
      </c>
      <c r="L129" s="99"/>
    </row>
    <row r="130" spans="1:12" s="32" customFormat="1" ht="39.75" customHeight="1" x14ac:dyDescent="0.25">
      <c r="A130" s="50"/>
      <c r="B130" s="2"/>
      <c r="C130" s="1"/>
      <c r="D130" s="1"/>
      <c r="E130" s="2"/>
      <c r="F130" s="4"/>
      <c r="G130" s="4"/>
      <c r="H130" s="206"/>
      <c r="I130" s="132" t="str">
        <f t="shared" si="9"/>
        <v/>
      </c>
      <c r="J130" s="4"/>
      <c r="K130" s="87" t="str">
        <f t="shared" si="8"/>
        <v/>
      </c>
      <c r="L130" s="99"/>
    </row>
    <row r="131" spans="1:12" s="32" customFormat="1" ht="39.75" customHeight="1" thickBot="1" x14ac:dyDescent="0.3">
      <c r="A131" s="155"/>
      <c r="B131" s="156"/>
      <c r="C131" s="157"/>
      <c r="D131" s="157"/>
      <c r="E131" s="156"/>
      <c r="F131" s="158"/>
      <c r="G131" s="158"/>
      <c r="H131" s="207"/>
      <c r="I131" s="160" t="str">
        <f t="shared" si="9"/>
        <v/>
      </c>
      <c r="J131" s="158"/>
      <c r="K131" s="161" t="str">
        <f t="shared" si="8"/>
        <v/>
      </c>
      <c r="L131" s="162"/>
    </row>
    <row r="132" spans="1:12" s="32" customFormat="1" ht="42.75" customHeight="1" thickTop="1" x14ac:dyDescent="0.35">
      <c r="A132" s="218" t="s">
        <v>82</v>
      </c>
      <c r="B132" s="218"/>
      <c r="C132" s="218"/>
      <c r="D132" s="35"/>
      <c r="E132" s="173" t="s">
        <v>67</v>
      </c>
      <c r="F132" s="154">
        <f>SUM(F111:F131)</f>
        <v>0</v>
      </c>
      <c r="G132" s="154">
        <f t="shared" ref="G132:K132" si="10">SUM(G111:G131)</f>
        <v>0</v>
      </c>
      <c r="H132" s="154"/>
      <c r="I132" s="154">
        <f t="shared" si="10"/>
        <v>0</v>
      </c>
      <c r="J132" s="154">
        <f t="shared" si="10"/>
        <v>0</v>
      </c>
      <c r="K132" s="154">
        <f t="shared" si="10"/>
        <v>0</v>
      </c>
      <c r="L132" s="174">
        <f>SUM(L112:L131)</f>
        <v>0</v>
      </c>
    </row>
    <row r="133" spans="1:12" s="32" customFormat="1" ht="42.75" customHeight="1" x14ac:dyDescent="0.35">
      <c r="A133" s="218"/>
      <c r="B133" s="218"/>
      <c r="C133" s="218"/>
      <c r="D133" s="35"/>
      <c r="E133" s="224" t="s">
        <v>35</v>
      </c>
      <c r="F133" s="225"/>
      <c r="G133" s="225"/>
      <c r="H133" s="225"/>
      <c r="I133" s="225"/>
      <c r="J133" s="225"/>
      <c r="K133" s="151" t="str">
        <f>IF($L$8=0,"100%",$L$8)</f>
        <v>100%</v>
      </c>
      <c r="L133" s="170"/>
    </row>
    <row r="134" spans="1:12" s="32" customFormat="1" ht="60.75" customHeight="1" thickBot="1" x14ac:dyDescent="0.25">
      <c r="A134" s="184" t="s">
        <v>69</v>
      </c>
      <c r="B134" s="185" t="s">
        <v>70</v>
      </c>
      <c r="C134" s="146"/>
      <c r="D134" s="146"/>
      <c r="E134" s="222" t="s">
        <v>68</v>
      </c>
      <c r="F134" s="223"/>
      <c r="G134" s="223"/>
      <c r="H134" s="223"/>
      <c r="I134" s="223"/>
      <c r="J134" s="223"/>
      <c r="K134" s="171">
        <f>K132*K133</f>
        <v>0</v>
      </c>
      <c r="L134" s="172"/>
    </row>
    <row r="135" spans="1:12" s="32" customFormat="1" ht="20.25" customHeight="1" thickBot="1" x14ac:dyDescent="0.25">
      <c r="A135" s="37" t="s">
        <v>19</v>
      </c>
      <c r="B135" s="36"/>
      <c r="C135" s="36"/>
      <c r="D135" s="36"/>
      <c r="E135" s="152"/>
      <c r="F135" s="152"/>
      <c r="G135" s="152"/>
      <c r="H135" s="152"/>
      <c r="I135" s="152"/>
      <c r="J135" s="152"/>
      <c r="K135" s="143" t="s">
        <v>60</v>
      </c>
      <c r="L135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136" spans="1:12" ht="42" customHeight="1" thickBot="1" x14ac:dyDescent="0.25">
      <c r="A136" s="145">
        <f>$A$4</f>
        <v>0</v>
      </c>
      <c r="B136" s="38"/>
      <c r="C136" s="219" t="str">
        <f>$C$4</f>
        <v>Ausgaben für Leistungen Dritter</v>
      </c>
      <c r="D136" s="220"/>
      <c r="E136" s="220"/>
      <c r="F136" s="220"/>
      <c r="G136" s="220"/>
      <c r="H136" s="220"/>
      <c r="I136" s="220"/>
      <c r="J136" s="220"/>
      <c r="K136" s="220"/>
      <c r="L136" s="221"/>
    </row>
    <row r="137" spans="1:12" ht="35.1" customHeight="1" thickBot="1" x14ac:dyDescent="0.35">
      <c r="A137" s="77"/>
      <c r="C137" s="77" t="s">
        <v>25</v>
      </c>
      <c r="D137" s="77"/>
      <c r="E137" s="142"/>
      <c r="F137" s="142"/>
      <c r="G137" s="142"/>
      <c r="H137" s="142"/>
      <c r="I137" s="142"/>
      <c r="J137" s="142"/>
      <c r="K137" s="142"/>
      <c r="L137" s="39"/>
    </row>
    <row r="138" spans="1:12" ht="35.1" customHeight="1" thickBot="1" x14ac:dyDescent="0.3">
      <c r="A138" s="15"/>
      <c r="B138" s="16"/>
      <c r="C138" s="15"/>
      <c r="D138" s="15"/>
      <c r="F138" s="18" t="s">
        <v>42</v>
      </c>
      <c r="G138" s="216" t="str">
        <f>Start!$C$27</f>
        <v>nein</v>
      </c>
      <c r="H138" s="217"/>
      <c r="L138" s="39"/>
    </row>
    <row r="139" spans="1:12" ht="35.1" customHeight="1" thickBot="1" x14ac:dyDescent="0.25">
      <c r="A139" s="92" t="s">
        <v>0</v>
      </c>
      <c r="B139" s="40"/>
      <c r="C139" s="5">
        <f>Start!$C$12</f>
        <v>0</v>
      </c>
      <c r="D139" s="129"/>
      <c r="F139" s="18" t="str">
        <f>$E$8</f>
        <v>Antragsnummer:</v>
      </c>
      <c r="G139" s="216" t="str">
        <f>Start!$C$22&amp;Start!$D$22</f>
        <v>EP4-</v>
      </c>
      <c r="H139" s="217"/>
      <c r="I139" s="105"/>
      <c r="J139" s="41"/>
      <c r="K139" s="41"/>
      <c r="L139" s="42"/>
    </row>
    <row r="140" spans="1:12" x14ac:dyDescent="0.2">
      <c r="A140" s="93"/>
      <c r="B140" s="20"/>
      <c r="C140" s="21"/>
      <c r="D140" s="21"/>
      <c r="E140" s="21"/>
      <c r="F140" s="21"/>
      <c r="G140" s="21"/>
      <c r="H140" s="21"/>
      <c r="I140" s="39"/>
      <c r="J140" s="43"/>
      <c r="K140" s="43"/>
      <c r="L140" s="43"/>
    </row>
    <row r="141" spans="1:12" ht="111.75" customHeight="1" x14ac:dyDescent="0.2">
      <c r="A141" s="22" t="str">
        <f>$A$10</f>
        <v>lfd.
Nr.</v>
      </c>
      <c r="B141" s="23" t="str">
        <f>$B$10</f>
        <v>Rechnungsdatum</v>
      </c>
      <c r="C141" s="22" t="str">
        <f>$C$10</f>
        <v>Rechnungssteller</v>
      </c>
      <c r="D141" s="22" t="s">
        <v>46</v>
      </c>
      <c r="E141" s="22" t="str">
        <f>$E$10</f>
        <v>Zahlungsdatum</v>
      </c>
      <c r="F141" s="22" t="str">
        <f>$F$10</f>
        <v>bezahlter Rechnungsbetrag
(brutto)</v>
      </c>
      <c r="G141" s="22" t="str">
        <f>$G$10</f>
        <v>in Rechnung nicht genutzter ausge-wiesener Betrag für Skonti, Rabatte
(brutto)</v>
      </c>
      <c r="H141" s="22" t="str">
        <f>$H$10</f>
        <v>MwSt.-
Satz</v>
      </c>
      <c r="I141" s="22" t="str">
        <f>$I$10</f>
        <v>MwSt</v>
      </c>
      <c r="J141" s="22" t="str">
        <f>$J$10</f>
        <v>in Rechnung enthaltene, aber nicht projektbezogene, nicht zuwendungsfähige  Postitionen (netto)</v>
      </c>
      <c r="K141" s="22" t="str">
        <f>$K$10</f>
        <v>beantragte zuwendungsfähige 
Ausgaben vor Kostenschlüssel</v>
      </c>
      <c r="L141" s="24" t="str">
        <f>$L$10</f>
        <v>Kürzung</v>
      </c>
    </row>
    <row r="142" spans="1:12" ht="18" x14ac:dyDescent="0.2">
      <c r="A142" s="111"/>
      <c r="B142" s="112"/>
      <c r="C142" s="111"/>
      <c r="D142" s="28"/>
      <c r="E142" s="111"/>
      <c r="F142" s="111" t="str">
        <f>$F$11</f>
        <v>[EUR]</v>
      </c>
      <c r="G142" s="111" t="str">
        <f>$G$11</f>
        <v>[EUR]</v>
      </c>
      <c r="H142" s="111" t="str">
        <f>$H$11</f>
        <v>[%]</v>
      </c>
      <c r="I142" s="111" t="str">
        <f>$I$11</f>
        <v>[EUR]</v>
      </c>
      <c r="J142" s="111" t="str">
        <f>$J$11</f>
        <v>[EUR]</v>
      </c>
      <c r="K142" s="111" t="str">
        <f>$K$11</f>
        <v>[EUR]</v>
      </c>
      <c r="L142" s="113" t="str">
        <f>$L$11</f>
        <v>[J/N]</v>
      </c>
    </row>
    <row r="143" spans="1:12" s="88" customFormat="1" ht="20.25" customHeight="1" x14ac:dyDescent="0.25">
      <c r="A143" s="118" t="str">
        <f>$A$12</f>
        <v>(1)</v>
      </c>
      <c r="B143" s="119" t="str">
        <f>$B$12</f>
        <v>(2)</v>
      </c>
      <c r="C143" s="118" t="str">
        <f>$C$12</f>
        <v>(3)</v>
      </c>
      <c r="D143" s="118" t="str">
        <f>$D$12</f>
        <v>(4)</v>
      </c>
      <c r="E143" s="24" t="str">
        <f>$E$12</f>
        <v>(5)</v>
      </c>
      <c r="F143" s="24" t="str">
        <f>$F$12</f>
        <v>(6)</v>
      </c>
      <c r="G143" s="24" t="str">
        <f>$G$12</f>
        <v>(7)</v>
      </c>
      <c r="H143" s="24" t="str">
        <f>$H$12</f>
        <v>(8)</v>
      </c>
      <c r="I143" s="24" t="str">
        <f>$I$12</f>
        <v>(9)</v>
      </c>
      <c r="J143" s="24" t="str">
        <f>$J$12</f>
        <v>(10)</v>
      </c>
      <c r="K143" s="120" t="str">
        <f>$K$12</f>
        <v>(11) = (6)-(7)-(9)-(10)</v>
      </c>
      <c r="L143" s="114" t="str">
        <f>$L$12</f>
        <v>(12)</v>
      </c>
    </row>
    <row r="144" spans="1:12" s="88" customFormat="1" ht="39" customHeight="1" x14ac:dyDescent="0.25">
      <c r="A144" s="234" t="s">
        <v>74</v>
      </c>
      <c r="B144" s="235"/>
      <c r="C144" s="235"/>
      <c r="D144" s="235"/>
      <c r="E144" s="236"/>
      <c r="F144" s="150">
        <f>F132</f>
        <v>0</v>
      </c>
      <c r="G144" s="150">
        <f>G132</f>
        <v>0</v>
      </c>
      <c r="H144" s="148"/>
      <c r="I144" s="150">
        <f>I132</f>
        <v>0</v>
      </c>
      <c r="J144" s="150">
        <f>J132</f>
        <v>0</v>
      </c>
      <c r="K144" s="106">
        <f>K132</f>
        <v>0</v>
      </c>
      <c r="L144" s="133"/>
    </row>
    <row r="145" spans="1:12" s="32" customFormat="1" ht="39.75" customHeight="1" x14ac:dyDescent="0.25">
      <c r="A145" s="50"/>
      <c r="B145" s="2"/>
      <c r="C145" s="1"/>
      <c r="D145" s="1"/>
      <c r="E145" s="2"/>
      <c r="F145" s="4"/>
      <c r="G145" s="4"/>
      <c r="H145" s="206"/>
      <c r="I145" s="132" t="str">
        <f>IF(H145="","",(F145-G145)-(F145-G145)/(1+H145/100))</f>
        <v/>
      </c>
      <c r="J145" s="4"/>
      <c r="K145" s="87" t="str">
        <f t="shared" ref="K145:K164" si="11">IF($F$6="ja",(IF(F145="","",(F145-G145-J145*((100+H145)/100)))),IF(F145="","",(F145-G145-I145-J145)))</f>
        <v/>
      </c>
      <c r="L145" s="99"/>
    </row>
    <row r="146" spans="1:12" s="32" customFormat="1" ht="39.75" customHeight="1" x14ac:dyDescent="0.25">
      <c r="A146" s="50"/>
      <c r="B146" s="2"/>
      <c r="C146" s="1"/>
      <c r="D146" s="1"/>
      <c r="E146" s="2"/>
      <c r="F146" s="4"/>
      <c r="G146" s="4"/>
      <c r="H146" s="206"/>
      <c r="I146" s="132" t="str">
        <f t="shared" ref="I146:I164" si="12">IF(H146="","",(F146-G146)-(F146-G146)/(1+H146/100))</f>
        <v/>
      </c>
      <c r="J146" s="4"/>
      <c r="K146" s="87" t="str">
        <f t="shared" si="11"/>
        <v/>
      </c>
      <c r="L146" s="99"/>
    </row>
    <row r="147" spans="1:12" s="32" customFormat="1" ht="39.75" customHeight="1" x14ac:dyDescent="0.25">
      <c r="A147" s="50"/>
      <c r="B147" s="2"/>
      <c r="C147" s="1"/>
      <c r="D147" s="1"/>
      <c r="E147" s="2"/>
      <c r="F147" s="4"/>
      <c r="G147" s="4"/>
      <c r="H147" s="206"/>
      <c r="I147" s="132" t="str">
        <f t="shared" si="12"/>
        <v/>
      </c>
      <c r="J147" s="4"/>
      <c r="K147" s="87" t="str">
        <f t="shared" si="11"/>
        <v/>
      </c>
      <c r="L147" s="99"/>
    </row>
    <row r="148" spans="1:12" s="32" customFormat="1" ht="39.75" customHeight="1" x14ac:dyDescent="0.25">
      <c r="A148" s="50"/>
      <c r="B148" s="2"/>
      <c r="C148" s="1"/>
      <c r="D148" s="1"/>
      <c r="E148" s="2"/>
      <c r="F148" s="4"/>
      <c r="G148" s="4"/>
      <c r="H148" s="206"/>
      <c r="I148" s="132" t="str">
        <f t="shared" si="12"/>
        <v/>
      </c>
      <c r="J148" s="4"/>
      <c r="K148" s="87" t="str">
        <f t="shared" si="11"/>
        <v/>
      </c>
      <c r="L148" s="99"/>
    </row>
    <row r="149" spans="1:12" s="32" customFormat="1" ht="39.75" customHeight="1" x14ac:dyDescent="0.25">
      <c r="A149" s="50"/>
      <c r="B149" s="2"/>
      <c r="C149" s="1"/>
      <c r="D149" s="1"/>
      <c r="E149" s="2"/>
      <c r="F149" s="4"/>
      <c r="G149" s="4"/>
      <c r="H149" s="206"/>
      <c r="I149" s="132" t="str">
        <f t="shared" si="12"/>
        <v/>
      </c>
      <c r="J149" s="4"/>
      <c r="K149" s="87" t="str">
        <f t="shared" si="11"/>
        <v/>
      </c>
      <c r="L149" s="99"/>
    </row>
    <row r="150" spans="1:12" s="32" customFormat="1" ht="39.75" customHeight="1" x14ac:dyDescent="0.25">
      <c r="A150" s="50"/>
      <c r="B150" s="2"/>
      <c r="C150" s="1"/>
      <c r="D150" s="1"/>
      <c r="E150" s="2"/>
      <c r="F150" s="4"/>
      <c r="G150" s="4"/>
      <c r="H150" s="206"/>
      <c r="I150" s="132" t="str">
        <f t="shared" si="12"/>
        <v/>
      </c>
      <c r="J150" s="4"/>
      <c r="K150" s="87" t="str">
        <f t="shared" si="11"/>
        <v/>
      </c>
      <c r="L150" s="99"/>
    </row>
    <row r="151" spans="1:12" s="32" customFormat="1" ht="39.75" customHeight="1" x14ac:dyDescent="0.25">
      <c r="A151" s="50"/>
      <c r="B151" s="2"/>
      <c r="C151" s="1"/>
      <c r="D151" s="1"/>
      <c r="E151" s="2"/>
      <c r="F151" s="4"/>
      <c r="G151" s="4"/>
      <c r="H151" s="206"/>
      <c r="I151" s="132" t="str">
        <f t="shared" si="12"/>
        <v/>
      </c>
      <c r="J151" s="4"/>
      <c r="K151" s="87" t="str">
        <f t="shared" si="11"/>
        <v/>
      </c>
      <c r="L151" s="99"/>
    </row>
    <row r="152" spans="1:12" s="32" customFormat="1" ht="39.75" customHeight="1" x14ac:dyDescent="0.25">
      <c r="A152" s="50"/>
      <c r="B152" s="2"/>
      <c r="C152" s="1"/>
      <c r="D152" s="1"/>
      <c r="E152" s="2"/>
      <c r="F152" s="4"/>
      <c r="G152" s="4"/>
      <c r="H152" s="206"/>
      <c r="I152" s="132" t="str">
        <f t="shared" si="12"/>
        <v/>
      </c>
      <c r="J152" s="4"/>
      <c r="K152" s="87" t="str">
        <f t="shared" si="11"/>
        <v/>
      </c>
      <c r="L152" s="99"/>
    </row>
    <row r="153" spans="1:12" s="32" customFormat="1" ht="39.75" customHeight="1" x14ac:dyDescent="0.25">
      <c r="A153" s="50"/>
      <c r="B153" s="2"/>
      <c r="C153" s="1"/>
      <c r="D153" s="1"/>
      <c r="E153" s="2"/>
      <c r="F153" s="4"/>
      <c r="G153" s="4"/>
      <c r="H153" s="206"/>
      <c r="I153" s="132" t="str">
        <f t="shared" si="12"/>
        <v/>
      </c>
      <c r="J153" s="4"/>
      <c r="K153" s="87" t="str">
        <f t="shared" si="11"/>
        <v/>
      </c>
      <c r="L153" s="99"/>
    </row>
    <row r="154" spans="1:12" s="32" customFormat="1" ht="39.75" customHeight="1" x14ac:dyDescent="0.25">
      <c r="A154" s="50"/>
      <c r="B154" s="2"/>
      <c r="C154" s="1"/>
      <c r="D154" s="1"/>
      <c r="E154" s="2"/>
      <c r="F154" s="4"/>
      <c r="G154" s="4"/>
      <c r="H154" s="206"/>
      <c r="I154" s="132" t="str">
        <f t="shared" si="12"/>
        <v/>
      </c>
      <c r="J154" s="4"/>
      <c r="K154" s="87" t="str">
        <f t="shared" si="11"/>
        <v/>
      </c>
      <c r="L154" s="99"/>
    </row>
    <row r="155" spans="1:12" s="32" customFormat="1" ht="39.75" customHeight="1" x14ac:dyDescent="0.25">
      <c r="A155" s="50"/>
      <c r="B155" s="2"/>
      <c r="C155" s="1"/>
      <c r="D155" s="1"/>
      <c r="E155" s="2"/>
      <c r="F155" s="4"/>
      <c r="G155" s="4"/>
      <c r="H155" s="206"/>
      <c r="I155" s="132" t="str">
        <f t="shared" si="12"/>
        <v/>
      </c>
      <c r="J155" s="4"/>
      <c r="K155" s="87" t="str">
        <f t="shared" si="11"/>
        <v/>
      </c>
      <c r="L155" s="99"/>
    </row>
    <row r="156" spans="1:12" s="32" customFormat="1" ht="39.75" customHeight="1" x14ac:dyDescent="0.25">
      <c r="A156" s="50"/>
      <c r="B156" s="2"/>
      <c r="C156" s="1"/>
      <c r="D156" s="1"/>
      <c r="E156" s="2"/>
      <c r="F156" s="4"/>
      <c r="G156" s="4"/>
      <c r="H156" s="206"/>
      <c r="I156" s="132" t="str">
        <f t="shared" si="12"/>
        <v/>
      </c>
      <c r="J156" s="4"/>
      <c r="K156" s="87" t="str">
        <f t="shared" si="11"/>
        <v/>
      </c>
      <c r="L156" s="99"/>
    </row>
    <row r="157" spans="1:12" s="32" customFormat="1" ht="39.75" customHeight="1" x14ac:dyDescent="0.25">
      <c r="A157" s="50"/>
      <c r="B157" s="2"/>
      <c r="C157" s="1"/>
      <c r="D157" s="1"/>
      <c r="E157" s="2"/>
      <c r="F157" s="4"/>
      <c r="G157" s="4"/>
      <c r="H157" s="206"/>
      <c r="I157" s="132" t="str">
        <f t="shared" si="12"/>
        <v/>
      </c>
      <c r="J157" s="4"/>
      <c r="K157" s="87" t="str">
        <f t="shared" si="11"/>
        <v/>
      </c>
      <c r="L157" s="99"/>
    </row>
    <row r="158" spans="1:12" s="32" customFormat="1" ht="39.75" customHeight="1" x14ac:dyDescent="0.25">
      <c r="A158" s="50"/>
      <c r="B158" s="2"/>
      <c r="C158" s="1"/>
      <c r="D158" s="1"/>
      <c r="E158" s="2"/>
      <c r="F158" s="4"/>
      <c r="G158" s="4"/>
      <c r="H158" s="206"/>
      <c r="I158" s="132" t="str">
        <f t="shared" si="12"/>
        <v/>
      </c>
      <c r="J158" s="4"/>
      <c r="K158" s="87" t="str">
        <f t="shared" si="11"/>
        <v/>
      </c>
      <c r="L158" s="99"/>
    </row>
    <row r="159" spans="1:12" s="32" customFormat="1" ht="39.75" customHeight="1" x14ac:dyDescent="0.25">
      <c r="A159" s="50"/>
      <c r="B159" s="2"/>
      <c r="C159" s="1"/>
      <c r="D159" s="1"/>
      <c r="E159" s="2"/>
      <c r="F159" s="4"/>
      <c r="G159" s="4"/>
      <c r="H159" s="206"/>
      <c r="I159" s="132" t="str">
        <f t="shared" si="12"/>
        <v/>
      </c>
      <c r="J159" s="4"/>
      <c r="K159" s="87" t="str">
        <f t="shared" si="11"/>
        <v/>
      </c>
      <c r="L159" s="99"/>
    </row>
    <row r="160" spans="1:12" s="32" customFormat="1" ht="39.75" customHeight="1" x14ac:dyDescent="0.25">
      <c r="A160" s="50"/>
      <c r="B160" s="2"/>
      <c r="C160" s="1"/>
      <c r="D160" s="1"/>
      <c r="E160" s="2"/>
      <c r="F160" s="4"/>
      <c r="G160" s="4"/>
      <c r="H160" s="206"/>
      <c r="I160" s="132" t="str">
        <f t="shared" si="12"/>
        <v/>
      </c>
      <c r="J160" s="4"/>
      <c r="K160" s="87" t="str">
        <f t="shared" si="11"/>
        <v/>
      </c>
      <c r="L160" s="99"/>
    </row>
    <row r="161" spans="1:12" s="32" customFormat="1" ht="39.75" customHeight="1" x14ac:dyDescent="0.25">
      <c r="A161" s="50"/>
      <c r="B161" s="2"/>
      <c r="C161" s="1"/>
      <c r="D161" s="1"/>
      <c r="E161" s="2"/>
      <c r="F161" s="4"/>
      <c r="G161" s="4"/>
      <c r="H161" s="206"/>
      <c r="I161" s="132" t="str">
        <f t="shared" si="12"/>
        <v/>
      </c>
      <c r="J161" s="4"/>
      <c r="K161" s="87" t="str">
        <f t="shared" si="11"/>
        <v/>
      </c>
      <c r="L161" s="99"/>
    </row>
    <row r="162" spans="1:12" s="32" customFormat="1" ht="39.75" customHeight="1" x14ac:dyDescent="0.25">
      <c r="A162" s="50"/>
      <c r="B162" s="2"/>
      <c r="C162" s="1"/>
      <c r="D162" s="1"/>
      <c r="E162" s="2"/>
      <c r="F162" s="4"/>
      <c r="G162" s="4"/>
      <c r="H162" s="206"/>
      <c r="I162" s="132" t="str">
        <f t="shared" si="12"/>
        <v/>
      </c>
      <c r="J162" s="4"/>
      <c r="K162" s="87" t="str">
        <f t="shared" si="11"/>
        <v/>
      </c>
      <c r="L162" s="99"/>
    </row>
    <row r="163" spans="1:12" s="32" customFormat="1" ht="39.75" customHeight="1" x14ac:dyDescent="0.25">
      <c r="A163" s="50"/>
      <c r="B163" s="2"/>
      <c r="C163" s="1"/>
      <c r="D163" s="1"/>
      <c r="E163" s="2"/>
      <c r="F163" s="4"/>
      <c r="G163" s="4"/>
      <c r="H163" s="206"/>
      <c r="I163" s="132" t="str">
        <f t="shared" si="12"/>
        <v/>
      </c>
      <c r="J163" s="4"/>
      <c r="K163" s="87" t="str">
        <f t="shared" si="11"/>
        <v/>
      </c>
      <c r="L163" s="99"/>
    </row>
    <row r="164" spans="1:12" s="32" customFormat="1" ht="39.75" customHeight="1" thickBot="1" x14ac:dyDescent="0.3">
      <c r="A164" s="155"/>
      <c r="B164" s="156"/>
      <c r="C164" s="157"/>
      <c r="D164" s="157"/>
      <c r="E164" s="156"/>
      <c r="F164" s="158"/>
      <c r="G164" s="158"/>
      <c r="H164" s="207"/>
      <c r="I164" s="160" t="str">
        <f t="shared" si="12"/>
        <v/>
      </c>
      <c r="J164" s="158"/>
      <c r="K164" s="161" t="str">
        <f t="shared" si="11"/>
        <v/>
      </c>
      <c r="L164" s="162"/>
    </row>
    <row r="165" spans="1:12" s="32" customFormat="1" ht="42.75" customHeight="1" thickTop="1" x14ac:dyDescent="0.35">
      <c r="A165" s="218" t="s">
        <v>82</v>
      </c>
      <c r="B165" s="218"/>
      <c r="C165" s="218"/>
      <c r="D165" s="35"/>
      <c r="E165" s="173" t="s">
        <v>67</v>
      </c>
      <c r="F165" s="154">
        <f>SUM(F144:F164)</f>
        <v>0</v>
      </c>
      <c r="G165" s="154">
        <f t="shared" ref="G165:K165" si="13">SUM(G144:G164)</f>
        <v>0</v>
      </c>
      <c r="H165" s="154"/>
      <c r="I165" s="154">
        <f t="shared" si="13"/>
        <v>0</v>
      </c>
      <c r="J165" s="154">
        <f t="shared" si="13"/>
        <v>0</v>
      </c>
      <c r="K165" s="154">
        <f t="shared" si="13"/>
        <v>0</v>
      </c>
      <c r="L165" s="174">
        <f>SUM(L145:L164)</f>
        <v>0</v>
      </c>
    </row>
    <row r="166" spans="1:12" s="32" customFormat="1" ht="42.75" customHeight="1" x14ac:dyDescent="0.35">
      <c r="A166" s="218"/>
      <c r="B166" s="218"/>
      <c r="C166" s="218"/>
      <c r="D166" s="35"/>
      <c r="E166" s="224" t="s">
        <v>35</v>
      </c>
      <c r="F166" s="225"/>
      <c r="G166" s="225"/>
      <c r="H166" s="225"/>
      <c r="I166" s="225"/>
      <c r="J166" s="225"/>
      <c r="K166" s="151" t="str">
        <f>IF($L$8=0,"100%",$L$8)</f>
        <v>100%</v>
      </c>
      <c r="L166" s="170"/>
    </row>
    <row r="167" spans="1:12" s="32" customFormat="1" ht="60.75" customHeight="1" thickBot="1" x14ac:dyDescent="0.25">
      <c r="A167" s="184" t="s">
        <v>69</v>
      </c>
      <c r="B167" s="185" t="s">
        <v>70</v>
      </c>
      <c r="C167" s="146"/>
      <c r="D167" s="146"/>
      <c r="E167" s="222" t="s">
        <v>68</v>
      </c>
      <c r="F167" s="223"/>
      <c r="G167" s="223"/>
      <c r="H167" s="223"/>
      <c r="I167" s="223"/>
      <c r="J167" s="223"/>
      <c r="K167" s="171">
        <f>K165*K166</f>
        <v>0</v>
      </c>
      <c r="L167" s="172"/>
    </row>
    <row r="168" spans="1:12" s="32" customFormat="1" ht="20.25" customHeight="1" thickBot="1" x14ac:dyDescent="0.25">
      <c r="A168" s="37" t="s">
        <v>19</v>
      </c>
      <c r="B168" s="36"/>
      <c r="C168" s="36"/>
      <c r="D168" s="36"/>
      <c r="E168" s="152"/>
      <c r="F168" s="152"/>
      <c r="G168" s="152"/>
      <c r="H168" s="152"/>
      <c r="I168" s="152"/>
      <c r="J168" s="152"/>
      <c r="K168" s="143" t="s">
        <v>59</v>
      </c>
      <c r="L168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169" spans="1:12" ht="42" customHeight="1" thickBot="1" x14ac:dyDescent="0.25">
      <c r="A169" s="145">
        <f>$A$4</f>
        <v>0</v>
      </c>
      <c r="B169" s="38"/>
      <c r="C169" s="219" t="str">
        <f>$C$4</f>
        <v>Ausgaben für Leistungen Dritter</v>
      </c>
      <c r="D169" s="220"/>
      <c r="E169" s="220"/>
      <c r="F169" s="220"/>
      <c r="G169" s="220"/>
      <c r="H169" s="220"/>
      <c r="I169" s="220"/>
      <c r="J169" s="220"/>
      <c r="K169" s="220"/>
      <c r="L169" s="221"/>
    </row>
    <row r="170" spans="1:12" ht="35.1" customHeight="1" thickBot="1" x14ac:dyDescent="0.35">
      <c r="A170" s="77"/>
      <c r="C170" s="77" t="s">
        <v>25</v>
      </c>
      <c r="D170" s="77"/>
      <c r="E170" s="142"/>
      <c r="F170" s="142"/>
      <c r="G170" s="142"/>
      <c r="H170" s="142"/>
      <c r="I170" s="142"/>
      <c r="J170" s="142"/>
      <c r="K170" s="142"/>
      <c r="L170" s="39"/>
    </row>
    <row r="171" spans="1:12" ht="35.1" customHeight="1" thickBot="1" x14ac:dyDescent="0.3">
      <c r="A171" s="15"/>
      <c r="B171" s="16"/>
      <c r="C171" s="15"/>
      <c r="D171" s="15"/>
      <c r="F171" s="18" t="s">
        <v>42</v>
      </c>
      <c r="G171" s="216" t="str">
        <f>Start!$C$27</f>
        <v>nein</v>
      </c>
      <c r="H171" s="217"/>
      <c r="L171" s="39"/>
    </row>
    <row r="172" spans="1:12" ht="35.1" customHeight="1" thickBot="1" x14ac:dyDescent="0.25">
      <c r="A172" s="92" t="s">
        <v>0</v>
      </c>
      <c r="B172" s="40"/>
      <c r="C172" s="5">
        <f>Start!$C$12</f>
        <v>0</v>
      </c>
      <c r="D172" s="129"/>
      <c r="F172" s="18" t="str">
        <f>$E$8</f>
        <v>Antragsnummer:</v>
      </c>
      <c r="G172" s="216" t="str">
        <f>Start!$C$22&amp;Start!$D$22</f>
        <v>EP4-</v>
      </c>
      <c r="H172" s="217"/>
      <c r="I172" s="105"/>
      <c r="J172" s="41"/>
      <c r="K172" s="41"/>
      <c r="L172" s="42"/>
    </row>
    <row r="173" spans="1:12" x14ac:dyDescent="0.2">
      <c r="A173" s="93"/>
      <c r="B173" s="20"/>
      <c r="C173" s="21"/>
      <c r="D173" s="21"/>
      <c r="E173" s="21"/>
      <c r="F173" s="21"/>
      <c r="G173" s="21"/>
      <c r="H173" s="21"/>
      <c r="I173" s="39"/>
      <c r="J173" s="43"/>
      <c r="K173" s="43"/>
      <c r="L173" s="43"/>
    </row>
    <row r="174" spans="1:12" ht="111.75" customHeight="1" x14ac:dyDescent="0.2">
      <c r="A174" s="22" t="str">
        <f>$A$10</f>
        <v>lfd.
Nr.</v>
      </c>
      <c r="B174" s="23" t="str">
        <f>$B$10</f>
        <v>Rechnungsdatum</v>
      </c>
      <c r="C174" s="22" t="str">
        <f>$C$10</f>
        <v>Rechnungssteller</v>
      </c>
      <c r="D174" s="22" t="s">
        <v>46</v>
      </c>
      <c r="E174" s="22" t="str">
        <f>$E$10</f>
        <v>Zahlungsdatum</v>
      </c>
      <c r="F174" s="22" t="str">
        <f>$F$10</f>
        <v>bezahlter Rechnungsbetrag
(brutto)</v>
      </c>
      <c r="G174" s="22" t="str">
        <f>$G$10</f>
        <v>in Rechnung nicht genutzter ausge-wiesener Betrag für Skonti, Rabatte
(brutto)</v>
      </c>
      <c r="H174" s="22" t="str">
        <f>$H$10</f>
        <v>MwSt.-
Satz</v>
      </c>
      <c r="I174" s="22" t="str">
        <f>$I$10</f>
        <v>MwSt</v>
      </c>
      <c r="J174" s="22" t="str">
        <f>$J$10</f>
        <v>in Rechnung enthaltene, aber nicht projektbezogene, nicht zuwendungsfähige  Postitionen (netto)</v>
      </c>
      <c r="K174" s="22" t="str">
        <f>$K$10</f>
        <v>beantragte zuwendungsfähige 
Ausgaben vor Kostenschlüssel</v>
      </c>
      <c r="L174" s="24" t="str">
        <f>$L$10</f>
        <v>Kürzung</v>
      </c>
    </row>
    <row r="175" spans="1:12" ht="18" x14ac:dyDescent="0.2">
      <c r="A175" s="111"/>
      <c r="B175" s="112"/>
      <c r="C175" s="111"/>
      <c r="D175" s="28"/>
      <c r="E175" s="111"/>
      <c r="F175" s="111" t="str">
        <f>$F$11</f>
        <v>[EUR]</v>
      </c>
      <c r="G175" s="111" t="str">
        <f>$G$11</f>
        <v>[EUR]</v>
      </c>
      <c r="H175" s="111" t="str">
        <f>$H$11</f>
        <v>[%]</v>
      </c>
      <c r="I175" s="111" t="str">
        <f>$I$11</f>
        <v>[EUR]</v>
      </c>
      <c r="J175" s="111" t="str">
        <f>$J$11</f>
        <v>[EUR]</v>
      </c>
      <c r="K175" s="111" t="str">
        <f>$K$11</f>
        <v>[EUR]</v>
      </c>
      <c r="L175" s="113" t="str">
        <f>$L$11</f>
        <v>[J/N]</v>
      </c>
    </row>
    <row r="176" spans="1:12" s="88" customFormat="1" ht="20.25" customHeight="1" x14ac:dyDescent="0.25">
      <c r="A176" s="118" t="str">
        <f>$A$12</f>
        <v>(1)</v>
      </c>
      <c r="B176" s="119" t="str">
        <f>$B$12</f>
        <v>(2)</v>
      </c>
      <c r="C176" s="118" t="str">
        <f>$C$12</f>
        <v>(3)</v>
      </c>
      <c r="D176" s="118" t="str">
        <f>$D$12</f>
        <v>(4)</v>
      </c>
      <c r="E176" s="24" t="str">
        <f>$E$12</f>
        <v>(5)</v>
      </c>
      <c r="F176" s="24" t="str">
        <f>$F$12</f>
        <v>(6)</v>
      </c>
      <c r="G176" s="24" t="str">
        <f>$G$12</f>
        <v>(7)</v>
      </c>
      <c r="H176" s="24" t="str">
        <f>$H$12</f>
        <v>(8)</v>
      </c>
      <c r="I176" s="24" t="str">
        <f>$I$12</f>
        <v>(9)</v>
      </c>
      <c r="J176" s="24" t="str">
        <f>$J$12</f>
        <v>(10)</v>
      </c>
      <c r="K176" s="120" t="str">
        <f>$K$12</f>
        <v>(11) = (6)-(7)-(9)-(10)</v>
      </c>
      <c r="L176" s="114" t="str">
        <f>$L$12</f>
        <v>(12)</v>
      </c>
    </row>
    <row r="177" spans="1:12" s="88" customFormat="1" ht="39" customHeight="1" x14ac:dyDescent="0.25">
      <c r="A177" s="234" t="s">
        <v>75</v>
      </c>
      <c r="B177" s="235"/>
      <c r="C177" s="235"/>
      <c r="D177" s="235"/>
      <c r="E177" s="236"/>
      <c r="F177" s="150">
        <f>F165</f>
        <v>0</v>
      </c>
      <c r="G177" s="150">
        <f>G165</f>
        <v>0</v>
      </c>
      <c r="H177" s="148"/>
      <c r="I177" s="150">
        <f>I165</f>
        <v>0</v>
      </c>
      <c r="J177" s="150">
        <f>J165</f>
        <v>0</v>
      </c>
      <c r="K177" s="106">
        <f>K165</f>
        <v>0</v>
      </c>
      <c r="L177" s="133"/>
    </row>
    <row r="178" spans="1:12" s="32" customFormat="1" ht="39.75" customHeight="1" x14ac:dyDescent="0.25">
      <c r="A178" s="50"/>
      <c r="B178" s="2"/>
      <c r="C178" s="1"/>
      <c r="D178" s="1"/>
      <c r="E178" s="2"/>
      <c r="F178" s="4"/>
      <c r="G178" s="4"/>
      <c r="H178" s="206"/>
      <c r="I178" s="132" t="str">
        <f>IF(H178="","",(F178-G178)-(F178-G178)/(1+H178/100))</f>
        <v/>
      </c>
      <c r="J178" s="4"/>
      <c r="K178" s="87" t="str">
        <f t="shared" ref="K178:K197" si="14">IF($F$6="ja",(IF(F178="","",(F178-G178-J178*((100+H178)/100)))),IF(F178="","",(F178-G178-I178-J178)))</f>
        <v/>
      </c>
      <c r="L178" s="99"/>
    </row>
    <row r="179" spans="1:12" s="32" customFormat="1" ht="39.75" customHeight="1" x14ac:dyDescent="0.25">
      <c r="A179" s="50"/>
      <c r="B179" s="2"/>
      <c r="C179" s="1"/>
      <c r="D179" s="1"/>
      <c r="E179" s="2"/>
      <c r="F179" s="4"/>
      <c r="G179" s="4"/>
      <c r="H179" s="206"/>
      <c r="I179" s="132" t="str">
        <f t="shared" ref="I179:I197" si="15">IF(H179="","",(F179-G179)-(F179-G179)/(1+H179/100))</f>
        <v/>
      </c>
      <c r="J179" s="4"/>
      <c r="K179" s="87" t="str">
        <f t="shared" si="14"/>
        <v/>
      </c>
      <c r="L179" s="99"/>
    </row>
    <row r="180" spans="1:12" s="32" customFormat="1" ht="39.75" customHeight="1" x14ac:dyDescent="0.25">
      <c r="A180" s="50"/>
      <c r="B180" s="2"/>
      <c r="C180" s="1"/>
      <c r="D180" s="1"/>
      <c r="E180" s="2"/>
      <c r="F180" s="4"/>
      <c r="G180" s="4"/>
      <c r="H180" s="206"/>
      <c r="I180" s="132" t="str">
        <f t="shared" si="15"/>
        <v/>
      </c>
      <c r="J180" s="4"/>
      <c r="K180" s="87" t="str">
        <f t="shared" si="14"/>
        <v/>
      </c>
      <c r="L180" s="99"/>
    </row>
    <row r="181" spans="1:12" s="32" customFormat="1" ht="39.75" customHeight="1" x14ac:dyDescent="0.25">
      <c r="A181" s="50"/>
      <c r="B181" s="2"/>
      <c r="C181" s="1"/>
      <c r="D181" s="1"/>
      <c r="E181" s="2"/>
      <c r="F181" s="4"/>
      <c r="G181" s="4"/>
      <c r="H181" s="206"/>
      <c r="I181" s="132" t="str">
        <f t="shared" si="15"/>
        <v/>
      </c>
      <c r="J181" s="4"/>
      <c r="K181" s="87" t="str">
        <f t="shared" si="14"/>
        <v/>
      </c>
      <c r="L181" s="99"/>
    </row>
    <row r="182" spans="1:12" s="32" customFormat="1" ht="39.75" customHeight="1" x14ac:dyDescent="0.25">
      <c r="A182" s="50"/>
      <c r="B182" s="2"/>
      <c r="C182" s="1"/>
      <c r="D182" s="1"/>
      <c r="E182" s="2"/>
      <c r="F182" s="4"/>
      <c r="G182" s="4"/>
      <c r="H182" s="206"/>
      <c r="I182" s="132" t="str">
        <f t="shared" si="15"/>
        <v/>
      </c>
      <c r="J182" s="4"/>
      <c r="K182" s="87" t="str">
        <f t="shared" si="14"/>
        <v/>
      </c>
      <c r="L182" s="99"/>
    </row>
    <row r="183" spans="1:12" s="32" customFormat="1" ht="39.75" customHeight="1" x14ac:dyDescent="0.25">
      <c r="A183" s="50"/>
      <c r="B183" s="2"/>
      <c r="C183" s="1"/>
      <c r="D183" s="1"/>
      <c r="E183" s="2"/>
      <c r="F183" s="4"/>
      <c r="G183" s="4"/>
      <c r="H183" s="206"/>
      <c r="I183" s="132" t="str">
        <f t="shared" si="15"/>
        <v/>
      </c>
      <c r="J183" s="4"/>
      <c r="K183" s="87" t="str">
        <f t="shared" si="14"/>
        <v/>
      </c>
      <c r="L183" s="99"/>
    </row>
    <row r="184" spans="1:12" s="32" customFormat="1" ht="39.75" customHeight="1" x14ac:dyDescent="0.25">
      <c r="A184" s="50"/>
      <c r="B184" s="2"/>
      <c r="C184" s="1"/>
      <c r="D184" s="1"/>
      <c r="E184" s="2"/>
      <c r="F184" s="4"/>
      <c r="G184" s="4"/>
      <c r="H184" s="206"/>
      <c r="I184" s="132" t="str">
        <f t="shared" si="15"/>
        <v/>
      </c>
      <c r="J184" s="4"/>
      <c r="K184" s="87" t="str">
        <f t="shared" si="14"/>
        <v/>
      </c>
      <c r="L184" s="99"/>
    </row>
    <row r="185" spans="1:12" s="32" customFormat="1" ht="39.75" customHeight="1" x14ac:dyDescent="0.25">
      <c r="A185" s="50"/>
      <c r="B185" s="2"/>
      <c r="C185" s="1"/>
      <c r="D185" s="1"/>
      <c r="E185" s="2"/>
      <c r="F185" s="4"/>
      <c r="G185" s="4"/>
      <c r="H185" s="206"/>
      <c r="I185" s="132" t="str">
        <f t="shared" si="15"/>
        <v/>
      </c>
      <c r="J185" s="4"/>
      <c r="K185" s="87" t="str">
        <f t="shared" si="14"/>
        <v/>
      </c>
      <c r="L185" s="99"/>
    </row>
    <row r="186" spans="1:12" s="32" customFormat="1" ht="39.75" customHeight="1" x14ac:dyDescent="0.25">
      <c r="A186" s="50"/>
      <c r="B186" s="2"/>
      <c r="C186" s="1"/>
      <c r="D186" s="1"/>
      <c r="E186" s="2"/>
      <c r="F186" s="4"/>
      <c r="G186" s="4"/>
      <c r="H186" s="206"/>
      <c r="I186" s="132" t="str">
        <f t="shared" si="15"/>
        <v/>
      </c>
      <c r="J186" s="4"/>
      <c r="K186" s="87" t="str">
        <f t="shared" si="14"/>
        <v/>
      </c>
      <c r="L186" s="99"/>
    </row>
    <row r="187" spans="1:12" s="32" customFormat="1" ht="39.75" customHeight="1" x14ac:dyDescent="0.25">
      <c r="A187" s="50"/>
      <c r="B187" s="2"/>
      <c r="C187" s="1"/>
      <c r="D187" s="1"/>
      <c r="E187" s="2"/>
      <c r="F187" s="4"/>
      <c r="G187" s="4"/>
      <c r="H187" s="206"/>
      <c r="I187" s="132" t="str">
        <f t="shared" si="15"/>
        <v/>
      </c>
      <c r="J187" s="4"/>
      <c r="K187" s="87" t="str">
        <f t="shared" si="14"/>
        <v/>
      </c>
      <c r="L187" s="99"/>
    </row>
    <row r="188" spans="1:12" s="32" customFormat="1" ht="39.75" customHeight="1" x14ac:dyDescent="0.25">
      <c r="A188" s="50"/>
      <c r="B188" s="2"/>
      <c r="C188" s="1"/>
      <c r="D188" s="1"/>
      <c r="E188" s="2"/>
      <c r="F188" s="4"/>
      <c r="G188" s="4"/>
      <c r="H188" s="206"/>
      <c r="I188" s="132" t="str">
        <f t="shared" si="15"/>
        <v/>
      </c>
      <c r="J188" s="4"/>
      <c r="K188" s="87" t="str">
        <f t="shared" si="14"/>
        <v/>
      </c>
      <c r="L188" s="99"/>
    </row>
    <row r="189" spans="1:12" s="32" customFormat="1" ht="39.75" customHeight="1" x14ac:dyDescent="0.25">
      <c r="A189" s="50"/>
      <c r="B189" s="2"/>
      <c r="C189" s="1"/>
      <c r="D189" s="1"/>
      <c r="E189" s="2"/>
      <c r="F189" s="4"/>
      <c r="G189" s="4"/>
      <c r="H189" s="206"/>
      <c r="I189" s="132" t="str">
        <f t="shared" si="15"/>
        <v/>
      </c>
      <c r="J189" s="4"/>
      <c r="K189" s="87" t="str">
        <f t="shared" si="14"/>
        <v/>
      </c>
      <c r="L189" s="99"/>
    </row>
    <row r="190" spans="1:12" s="32" customFormat="1" ht="39.75" customHeight="1" x14ac:dyDescent="0.25">
      <c r="A190" s="50"/>
      <c r="B190" s="2"/>
      <c r="C190" s="1"/>
      <c r="D190" s="1"/>
      <c r="E190" s="2"/>
      <c r="F190" s="4"/>
      <c r="G190" s="4"/>
      <c r="H190" s="206"/>
      <c r="I190" s="132" t="str">
        <f t="shared" si="15"/>
        <v/>
      </c>
      <c r="J190" s="4"/>
      <c r="K190" s="87" t="str">
        <f t="shared" si="14"/>
        <v/>
      </c>
      <c r="L190" s="99"/>
    </row>
    <row r="191" spans="1:12" s="32" customFormat="1" ht="39.75" customHeight="1" x14ac:dyDescent="0.25">
      <c r="A191" s="50"/>
      <c r="B191" s="2"/>
      <c r="C191" s="1"/>
      <c r="D191" s="1"/>
      <c r="E191" s="2"/>
      <c r="F191" s="4"/>
      <c r="G191" s="4"/>
      <c r="H191" s="206"/>
      <c r="I191" s="132" t="str">
        <f t="shared" si="15"/>
        <v/>
      </c>
      <c r="J191" s="4"/>
      <c r="K191" s="87" t="str">
        <f t="shared" si="14"/>
        <v/>
      </c>
      <c r="L191" s="99"/>
    </row>
    <row r="192" spans="1:12" s="32" customFormat="1" ht="39.75" customHeight="1" x14ac:dyDescent="0.25">
      <c r="A192" s="50"/>
      <c r="B192" s="2"/>
      <c r="C192" s="1"/>
      <c r="D192" s="1"/>
      <c r="E192" s="2"/>
      <c r="F192" s="4"/>
      <c r="G192" s="4"/>
      <c r="H192" s="206"/>
      <c r="I192" s="132" t="str">
        <f t="shared" si="15"/>
        <v/>
      </c>
      <c r="J192" s="4"/>
      <c r="K192" s="87" t="str">
        <f t="shared" si="14"/>
        <v/>
      </c>
      <c r="L192" s="99"/>
    </row>
    <row r="193" spans="1:12" s="32" customFormat="1" ht="39.75" customHeight="1" x14ac:dyDescent="0.25">
      <c r="A193" s="50"/>
      <c r="B193" s="2"/>
      <c r="C193" s="1"/>
      <c r="D193" s="1"/>
      <c r="E193" s="2"/>
      <c r="F193" s="4"/>
      <c r="G193" s="4"/>
      <c r="H193" s="206"/>
      <c r="I193" s="132" t="str">
        <f t="shared" si="15"/>
        <v/>
      </c>
      <c r="J193" s="4"/>
      <c r="K193" s="87" t="str">
        <f t="shared" si="14"/>
        <v/>
      </c>
      <c r="L193" s="99"/>
    </row>
    <row r="194" spans="1:12" s="32" customFormat="1" ht="39.75" customHeight="1" x14ac:dyDescent="0.25">
      <c r="A194" s="50"/>
      <c r="B194" s="2"/>
      <c r="C194" s="1"/>
      <c r="D194" s="1"/>
      <c r="E194" s="2"/>
      <c r="F194" s="4"/>
      <c r="G194" s="4"/>
      <c r="H194" s="206"/>
      <c r="I194" s="132" t="str">
        <f t="shared" si="15"/>
        <v/>
      </c>
      <c r="J194" s="4"/>
      <c r="K194" s="87" t="str">
        <f t="shared" si="14"/>
        <v/>
      </c>
      <c r="L194" s="99"/>
    </row>
    <row r="195" spans="1:12" s="32" customFormat="1" ht="39.75" customHeight="1" x14ac:dyDescent="0.25">
      <c r="A195" s="50"/>
      <c r="B195" s="2"/>
      <c r="C195" s="1"/>
      <c r="D195" s="1"/>
      <c r="E195" s="2"/>
      <c r="F195" s="4"/>
      <c r="G195" s="4"/>
      <c r="H195" s="206"/>
      <c r="I195" s="132" t="str">
        <f t="shared" si="15"/>
        <v/>
      </c>
      <c r="J195" s="4"/>
      <c r="K195" s="87" t="str">
        <f t="shared" si="14"/>
        <v/>
      </c>
      <c r="L195" s="99"/>
    </row>
    <row r="196" spans="1:12" s="32" customFormat="1" ht="39.75" customHeight="1" x14ac:dyDescent="0.25">
      <c r="A196" s="50"/>
      <c r="B196" s="2"/>
      <c r="C196" s="1"/>
      <c r="D196" s="1"/>
      <c r="E196" s="2"/>
      <c r="F196" s="4"/>
      <c r="G196" s="4"/>
      <c r="H196" s="206"/>
      <c r="I196" s="132" t="str">
        <f t="shared" si="15"/>
        <v/>
      </c>
      <c r="J196" s="4"/>
      <c r="K196" s="87" t="str">
        <f t="shared" si="14"/>
        <v/>
      </c>
      <c r="L196" s="99"/>
    </row>
    <row r="197" spans="1:12" s="32" customFormat="1" ht="39.75" customHeight="1" thickBot="1" x14ac:dyDescent="0.3">
      <c r="A197" s="155"/>
      <c r="B197" s="156"/>
      <c r="C197" s="157"/>
      <c r="D197" s="157"/>
      <c r="E197" s="156"/>
      <c r="F197" s="158"/>
      <c r="G197" s="158"/>
      <c r="H197" s="159"/>
      <c r="I197" s="160" t="str">
        <f t="shared" si="15"/>
        <v/>
      </c>
      <c r="J197" s="158"/>
      <c r="K197" s="161" t="str">
        <f t="shared" si="14"/>
        <v/>
      </c>
      <c r="L197" s="162"/>
    </row>
    <row r="198" spans="1:12" s="32" customFormat="1" ht="42.75" customHeight="1" thickTop="1" x14ac:dyDescent="0.35">
      <c r="A198" s="218" t="s">
        <v>82</v>
      </c>
      <c r="B198" s="218"/>
      <c r="C198" s="218"/>
      <c r="D198" s="35"/>
      <c r="E198" s="173" t="s">
        <v>67</v>
      </c>
      <c r="F198" s="154">
        <f>SUM(F177:F197)</f>
        <v>0</v>
      </c>
      <c r="G198" s="154">
        <f t="shared" ref="G198:K198" si="16">SUM(G177:G197)</f>
        <v>0</v>
      </c>
      <c r="H198" s="154"/>
      <c r="I198" s="154">
        <f t="shared" si="16"/>
        <v>0</v>
      </c>
      <c r="J198" s="154">
        <f t="shared" si="16"/>
        <v>0</v>
      </c>
      <c r="K198" s="154">
        <f t="shared" si="16"/>
        <v>0</v>
      </c>
      <c r="L198" s="174">
        <f>SUM(L178:L197)</f>
        <v>0</v>
      </c>
    </row>
    <row r="199" spans="1:12" s="32" customFormat="1" ht="42.75" customHeight="1" x14ac:dyDescent="0.35">
      <c r="A199" s="218"/>
      <c r="B199" s="218"/>
      <c r="C199" s="218"/>
      <c r="D199" s="35"/>
      <c r="E199" s="224" t="s">
        <v>35</v>
      </c>
      <c r="F199" s="225"/>
      <c r="G199" s="225"/>
      <c r="H199" s="225"/>
      <c r="I199" s="225"/>
      <c r="J199" s="225"/>
      <c r="K199" s="151" t="str">
        <f>IF($L$8=0,"100%",$L$8)</f>
        <v>100%</v>
      </c>
      <c r="L199" s="170"/>
    </row>
    <row r="200" spans="1:12" s="32" customFormat="1" ht="60.75" customHeight="1" thickBot="1" x14ac:dyDescent="0.25">
      <c r="A200" s="184" t="s">
        <v>69</v>
      </c>
      <c r="B200" s="185" t="s">
        <v>70</v>
      </c>
      <c r="C200" s="146"/>
      <c r="D200" s="146"/>
      <c r="E200" s="222" t="s">
        <v>68</v>
      </c>
      <c r="F200" s="223"/>
      <c r="G200" s="223"/>
      <c r="H200" s="223"/>
      <c r="I200" s="223"/>
      <c r="J200" s="223"/>
      <c r="K200" s="171">
        <f>K198*K199</f>
        <v>0</v>
      </c>
      <c r="L200" s="172"/>
    </row>
    <row r="201" spans="1:12" s="32" customFormat="1" ht="20.25" customHeight="1" thickBot="1" x14ac:dyDescent="0.25">
      <c r="A201" s="37" t="s">
        <v>19</v>
      </c>
      <c r="B201" s="36"/>
      <c r="C201" s="36"/>
      <c r="D201" s="36"/>
      <c r="E201" s="152"/>
      <c r="F201" s="152"/>
      <c r="G201" s="152"/>
      <c r="H201" s="152"/>
      <c r="I201" s="152"/>
      <c r="J201" s="152"/>
      <c r="K201" s="143" t="s">
        <v>58</v>
      </c>
      <c r="L201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202" spans="1:12" ht="42" customHeight="1" thickBot="1" x14ac:dyDescent="0.25">
      <c r="A202" s="145">
        <f>$A$4</f>
        <v>0</v>
      </c>
      <c r="B202" s="38"/>
      <c r="C202" s="219" t="str">
        <f>$C$4</f>
        <v>Ausgaben für Leistungen Dritter</v>
      </c>
      <c r="D202" s="220"/>
      <c r="E202" s="220"/>
      <c r="F202" s="220"/>
      <c r="G202" s="220"/>
      <c r="H202" s="220"/>
      <c r="I202" s="220"/>
      <c r="J202" s="220"/>
      <c r="K202" s="220"/>
      <c r="L202" s="221"/>
    </row>
    <row r="203" spans="1:12" ht="35.1" customHeight="1" thickBot="1" x14ac:dyDescent="0.35">
      <c r="A203" s="77"/>
      <c r="C203" s="77" t="s">
        <v>25</v>
      </c>
      <c r="D203" s="77"/>
      <c r="E203" s="142"/>
      <c r="F203" s="142"/>
      <c r="G203" s="142"/>
      <c r="H203" s="142"/>
      <c r="I203" s="142"/>
      <c r="J203" s="142"/>
      <c r="K203" s="142"/>
      <c r="L203" s="39"/>
    </row>
    <row r="204" spans="1:12" ht="35.1" customHeight="1" thickBot="1" x14ac:dyDescent="0.3">
      <c r="A204" s="15"/>
      <c r="B204" s="16"/>
      <c r="C204" s="15"/>
      <c r="D204" s="15"/>
      <c r="F204" s="18" t="s">
        <v>42</v>
      </c>
      <c r="G204" s="216" t="str">
        <f>Start!$C$27</f>
        <v>nein</v>
      </c>
      <c r="H204" s="217"/>
      <c r="L204" s="39"/>
    </row>
    <row r="205" spans="1:12" ht="35.1" customHeight="1" thickBot="1" x14ac:dyDescent="0.25">
      <c r="A205" s="92" t="s">
        <v>0</v>
      </c>
      <c r="B205" s="40"/>
      <c r="C205" s="5">
        <f>Start!$C$12</f>
        <v>0</v>
      </c>
      <c r="D205" s="129"/>
      <c r="F205" s="18" t="str">
        <f>$E$8</f>
        <v>Antragsnummer:</v>
      </c>
      <c r="G205" s="216" t="str">
        <f>Start!$C$22&amp;Start!$D$22</f>
        <v>EP4-</v>
      </c>
      <c r="H205" s="217"/>
      <c r="I205" s="105"/>
      <c r="J205" s="41"/>
      <c r="K205" s="41"/>
      <c r="L205" s="42"/>
    </row>
    <row r="206" spans="1:12" x14ac:dyDescent="0.2">
      <c r="A206" s="93"/>
      <c r="B206" s="20"/>
      <c r="C206" s="21"/>
      <c r="D206" s="21"/>
      <c r="E206" s="21"/>
      <c r="F206" s="21"/>
      <c r="G206" s="21"/>
      <c r="H206" s="21"/>
      <c r="I206" s="39"/>
      <c r="J206" s="43"/>
      <c r="K206" s="43"/>
      <c r="L206" s="43"/>
    </row>
    <row r="207" spans="1:12" ht="111.75" customHeight="1" x14ac:dyDescent="0.2">
      <c r="A207" s="22" t="str">
        <f>$A$10</f>
        <v>lfd.
Nr.</v>
      </c>
      <c r="B207" s="23" t="str">
        <f>$B$10</f>
        <v>Rechnungsdatum</v>
      </c>
      <c r="C207" s="22" t="str">
        <f>$C$10</f>
        <v>Rechnungssteller</v>
      </c>
      <c r="D207" s="22" t="s">
        <v>46</v>
      </c>
      <c r="E207" s="22" t="str">
        <f>$E$10</f>
        <v>Zahlungsdatum</v>
      </c>
      <c r="F207" s="22" t="str">
        <f>$F$10</f>
        <v>bezahlter Rechnungsbetrag
(brutto)</v>
      </c>
      <c r="G207" s="22" t="str">
        <f>$G$10</f>
        <v>in Rechnung nicht genutzter ausge-wiesener Betrag für Skonti, Rabatte
(brutto)</v>
      </c>
      <c r="H207" s="22" t="str">
        <f>$H$10</f>
        <v>MwSt.-
Satz</v>
      </c>
      <c r="I207" s="22" t="str">
        <f>$I$10</f>
        <v>MwSt</v>
      </c>
      <c r="J207" s="22" t="str">
        <f>$J$10</f>
        <v>in Rechnung enthaltene, aber nicht projektbezogene, nicht zuwendungsfähige  Postitionen (netto)</v>
      </c>
      <c r="K207" s="22" t="str">
        <f>$K$10</f>
        <v>beantragte zuwendungsfähige 
Ausgaben vor Kostenschlüssel</v>
      </c>
      <c r="L207" s="24" t="str">
        <f>$L$10</f>
        <v>Kürzung</v>
      </c>
    </row>
    <row r="208" spans="1:12" ht="18" x14ac:dyDescent="0.2">
      <c r="A208" s="111"/>
      <c r="B208" s="112"/>
      <c r="C208" s="111"/>
      <c r="D208" s="28"/>
      <c r="E208" s="111"/>
      <c r="F208" s="111" t="str">
        <f>$F$11</f>
        <v>[EUR]</v>
      </c>
      <c r="G208" s="111" t="str">
        <f>$G$11</f>
        <v>[EUR]</v>
      </c>
      <c r="H208" s="111" t="str">
        <f>$H$11</f>
        <v>[%]</v>
      </c>
      <c r="I208" s="111" t="str">
        <f>$I$11</f>
        <v>[EUR]</v>
      </c>
      <c r="J208" s="111" t="str">
        <f>$J$11</f>
        <v>[EUR]</v>
      </c>
      <c r="K208" s="111" t="str">
        <f>$K$11</f>
        <v>[EUR]</v>
      </c>
      <c r="L208" s="113" t="str">
        <f>$L$11</f>
        <v>[J/N]</v>
      </c>
    </row>
    <row r="209" spans="1:12" s="88" customFormat="1" ht="20.25" customHeight="1" x14ac:dyDescent="0.25">
      <c r="A209" s="118" t="str">
        <f>$A$12</f>
        <v>(1)</v>
      </c>
      <c r="B209" s="119" t="str">
        <f>$B$12</f>
        <v>(2)</v>
      </c>
      <c r="C209" s="118" t="str">
        <f>$C$12</f>
        <v>(3)</v>
      </c>
      <c r="D209" s="118" t="str">
        <f>$D$12</f>
        <v>(4)</v>
      </c>
      <c r="E209" s="24" t="str">
        <f>$E$12</f>
        <v>(5)</v>
      </c>
      <c r="F209" s="24" t="str">
        <f>$F$12</f>
        <v>(6)</v>
      </c>
      <c r="G209" s="24" t="str">
        <f>$G$12</f>
        <v>(7)</v>
      </c>
      <c r="H209" s="24" t="str">
        <f>$H$12</f>
        <v>(8)</v>
      </c>
      <c r="I209" s="24" t="str">
        <f>$I$12</f>
        <v>(9)</v>
      </c>
      <c r="J209" s="24" t="str">
        <f>$J$12</f>
        <v>(10)</v>
      </c>
      <c r="K209" s="120" t="str">
        <f>$K$12</f>
        <v>(11) = (6)-(7)-(9)-(10)</v>
      </c>
      <c r="L209" s="114" t="str">
        <f>$L$12</f>
        <v>(12)</v>
      </c>
    </row>
    <row r="210" spans="1:12" s="88" customFormat="1" ht="39" customHeight="1" x14ac:dyDescent="0.25">
      <c r="A210" s="234" t="s">
        <v>76</v>
      </c>
      <c r="B210" s="235"/>
      <c r="C210" s="235"/>
      <c r="D210" s="235"/>
      <c r="E210" s="236"/>
      <c r="F210" s="150">
        <f>F198</f>
        <v>0</v>
      </c>
      <c r="G210" s="150">
        <f>G198</f>
        <v>0</v>
      </c>
      <c r="H210" s="148"/>
      <c r="I210" s="150">
        <f>I198</f>
        <v>0</v>
      </c>
      <c r="J210" s="150">
        <f>J198</f>
        <v>0</v>
      </c>
      <c r="K210" s="106">
        <f>K198</f>
        <v>0</v>
      </c>
      <c r="L210" s="133"/>
    </row>
    <row r="211" spans="1:12" s="32" customFormat="1" ht="39.75" customHeight="1" x14ac:dyDescent="0.25">
      <c r="A211" s="50"/>
      <c r="B211" s="2"/>
      <c r="C211" s="1"/>
      <c r="D211" s="1"/>
      <c r="E211" s="2"/>
      <c r="F211" s="4"/>
      <c r="G211" s="4"/>
      <c r="H211" s="206"/>
      <c r="I211" s="132" t="str">
        <f>IF(H211="","",(F211-G211)-(F211-G211)/(1+H211/100))</f>
        <v/>
      </c>
      <c r="J211" s="4"/>
      <c r="K211" s="87" t="str">
        <f t="shared" ref="K211:K230" si="17">IF($F$6="ja",(IF(F211="","",(F211-G211-J211*((100+H211)/100)))),IF(F211="","",(F211-G211-I211-J211)))</f>
        <v/>
      </c>
      <c r="L211" s="99"/>
    </row>
    <row r="212" spans="1:12" s="32" customFormat="1" ht="39.75" customHeight="1" x14ac:dyDescent="0.25">
      <c r="A212" s="50"/>
      <c r="B212" s="2"/>
      <c r="C212" s="1"/>
      <c r="D212" s="1"/>
      <c r="E212" s="2"/>
      <c r="F212" s="4"/>
      <c r="G212" s="4"/>
      <c r="H212" s="206"/>
      <c r="I212" s="132" t="str">
        <f t="shared" ref="I212:I230" si="18">IF(H212="","",(F212-G212)-(F212-G212)/(1+H212/100))</f>
        <v/>
      </c>
      <c r="J212" s="4"/>
      <c r="K212" s="87" t="str">
        <f t="shared" si="17"/>
        <v/>
      </c>
      <c r="L212" s="99"/>
    </row>
    <row r="213" spans="1:12" s="32" customFormat="1" ht="39.75" customHeight="1" x14ac:dyDescent="0.25">
      <c r="A213" s="50"/>
      <c r="B213" s="2"/>
      <c r="C213" s="1"/>
      <c r="D213" s="1"/>
      <c r="E213" s="2"/>
      <c r="F213" s="4"/>
      <c r="G213" s="4"/>
      <c r="H213" s="206"/>
      <c r="I213" s="132" t="str">
        <f t="shared" si="18"/>
        <v/>
      </c>
      <c r="J213" s="4"/>
      <c r="K213" s="87" t="str">
        <f t="shared" si="17"/>
        <v/>
      </c>
      <c r="L213" s="99"/>
    </row>
    <row r="214" spans="1:12" s="32" customFormat="1" ht="39.75" customHeight="1" x14ac:dyDescent="0.25">
      <c r="A214" s="50"/>
      <c r="B214" s="2"/>
      <c r="C214" s="1"/>
      <c r="D214" s="1"/>
      <c r="E214" s="2"/>
      <c r="F214" s="4"/>
      <c r="G214" s="4"/>
      <c r="H214" s="206"/>
      <c r="I214" s="132" t="str">
        <f t="shared" si="18"/>
        <v/>
      </c>
      <c r="J214" s="4"/>
      <c r="K214" s="87" t="str">
        <f t="shared" si="17"/>
        <v/>
      </c>
      <c r="L214" s="99"/>
    </row>
    <row r="215" spans="1:12" s="32" customFormat="1" ht="39.75" customHeight="1" x14ac:dyDescent="0.25">
      <c r="A215" s="50"/>
      <c r="B215" s="2"/>
      <c r="C215" s="1"/>
      <c r="D215" s="1"/>
      <c r="E215" s="2"/>
      <c r="F215" s="4"/>
      <c r="G215" s="4"/>
      <c r="H215" s="206"/>
      <c r="I215" s="132" t="str">
        <f t="shared" si="18"/>
        <v/>
      </c>
      <c r="J215" s="4"/>
      <c r="K215" s="87" t="str">
        <f t="shared" si="17"/>
        <v/>
      </c>
      <c r="L215" s="99"/>
    </row>
    <row r="216" spans="1:12" s="32" customFormat="1" ht="39.75" customHeight="1" x14ac:dyDescent="0.25">
      <c r="A216" s="50"/>
      <c r="B216" s="2"/>
      <c r="C216" s="1"/>
      <c r="D216" s="1"/>
      <c r="E216" s="2"/>
      <c r="F216" s="4"/>
      <c r="G216" s="4"/>
      <c r="H216" s="206"/>
      <c r="I216" s="132" t="str">
        <f t="shared" si="18"/>
        <v/>
      </c>
      <c r="J216" s="4"/>
      <c r="K216" s="87" t="str">
        <f t="shared" si="17"/>
        <v/>
      </c>
      <c r="L216" s="99"/>
    </row>
    <row r="217" spans="1:12" s="32" customFormat="1" ht="39.75" customHeight="1" x14ac:dyDescent="0.25">
      <c r="A217" s="50"/>
      <c r="B217" s="2"/>
      <c r="C217" s="1"/>
      <c r="D217" s="1"/>
      <c r="E217" s="2"/>
      <c r="F217" s="4"/>
      <c r="G217" s="4"/>
      <c r="H217" s="206"/>
      <c r="I217" s="132" t="str">
        <f t="shared" si="18"/>
        <v/>
      </c>
      <c r="J217" s="4"/>
      <c r="K217" s="87" t="str">
        <f t="shared" si="17"/>
        <v/>
      </c>
      <c r="L217" s="99"/>
    </row>
    <row r="218" spans="1:12" s="32" customFormat="1" ht="39.75" customHeight="1" x14ac:dyDescent="0.25">
      <c r="A218" s="50"/>
      <c r="B218" s="2"/>
      <c r="C218" s="1"/>
      <c r="D218" s="1"/>
      <c r="E218" s="2"/>
      <c r="F218" s="4"/>
      <c r="G218" s="4"/>
      <c r="H218" s="206"/>
      <c r="I218" s="132" t="str">
        <f t="shared" si="18"/>
        <v/>
      </c>
      <c r="J218" s="4"/>
      <c r="K218" s="87" t="str">
        <f t="shared" si="17"/>
        <v/>
      </c>
      <c r="L218" s="99"/>
    </row>
    <row r="219" spans="1:12" s="32" customFormat="1" ht="39.75" customHeight="1" x14ac:dyDescent="0.25">
      <c r="A219" s="50"/>
      <c r="B219" s="2"/>
      <c r="C219" s="1"/>
      <c r="D219" s="1"/>
      <c r="E219" s="2"/>
      <c r="F219" s="4"/>
      <c r="G219" s="4"/>
      <c r="H219" s="206"/>
      <c r="I219" s="132" t="str">
        <f t="shared" si="18"/>
        <v/>
      </c>
      <c r="J219" s="4"/>
      <c r="K219" s="87" t="str">
        <f t="shared" si="17"/>
        <v/>
      </c>
      <c r="L219" s="99"/>
    </row>
    <row r="220" spans="1:12" s="32" customFormat="1" ht="39.75" customHeight="1" x14ac:dyDescent="0.25">
      <c r="A220" s="50"/>
      <c r="B220" s="2"/>
      <c r="C220" s="1"/>
      <c r="D220" s="1"/>
      <c r="E220" s="2"/>
      <c r="F220" s="4"/>
      <c r="G220" s="4"/>
      <c r="H220" s="206"/>
      <c r="I220" s="132" t="str">
        <f t="shared" si="18"/>
        <v/>
      </c>
      <c r="J220" s="4"/>
      <c r="K220" s="87" t="str">
        <f t="shared" si="17"/>
        <v/>
      </c>
      <c r="L220" s="99"/>
    </row>
    <row r="221" spans="1:12" s="32" customFormat="1" ht="39.75" customHeight="1" x14ac:dyDescent="0.25">
      <c r="A221" s="50"/>
      <c r="B221" s="2"/>
      <c r="C221" s="1"/>
      <c r="D221" s="1"/>
      <c r="E221" s="2"/>
      <c r="F221" s="4"/>
      <c r="G221" s="4"/>
      <c r="H221" s="206"/>
      <c r="I221" s="132" t="str">
        <f t="shared" si="18"/>
        <v/>
      </c>
      <c r="J221" s="4"/>
      <c r="K221" s="87" t="str">
        <f t="shared" si="17"/>
        <v/>
      </c>
      <c r="L221" s="99"/>
    </row>
    <row r="222" spans="1:12" s="32" customFormat="1" ht="39.75" customHeight="1" x14ac:dyDescent="0.25">
      <c r="A222" s="50"/>
      <c r="B222" s="2"/>
      <c r="C222" s="1"/>
      <c r="D222" s="1"/>
      <c r="E222" s="2"/>
      <c r="F222" s="4"/>
      <c r="G222" s="4"/>
      <c r="H222" s="206"/>
      <c r="I222" s="132" t="str">
        <f t="shared" si="18"/>
        <v/>
      </c>
      <c r="J222" s="4"/>
      <c r="K222" s="87" t="str">
        <f t="shared" si="17"/>
        <v/>
      </c>
      <c r="L222" s="99"/>
    </row>
    <row r="223" spans="1:12" s="32" customFormat="1" ht="39.75" customHeight="1" x14ac:dyDescent="0.25">
      <c r="A223" s="50"/>
      <c r="B223" s="2"/>
      <c r="C223" s="1"/>
      <c r="D223" s="1"/>
      <c r="E223" s="2"/>
      <c r="F223" s="4"/>
      <c r="G223" s="4"/>
      <c r="H223" s="206"/>
      <c r="I223" s="132" t="str">
        <f t="shared" si="18"/>
        <v/>
      </c>
      <c r="J223" s="4"/>
      <c r="K223" s="87" t="str">
        <f t="shared" si="17"/>
        <v/>
      </c>
      <c r="L223" s="99"/>
    </row>
    <row r="224" spans="1:12" s="32" customFormat="1" ht="39.75" customHeight="1" x14ac:dyDescent="0.25">
      <c r="A224" s="50"/>
      <c r="B224" s="2"/>
      <c r="C224" s="1"/>
      <c r="D224" s="1"/>
      <c r="E224" s="2"/>
      <c r="F224" s="4"/>
      <c r="G224" s="4"/>
      <c r="H224" s="206"/>
      <c r="I224" s="132" t="str">
        <f t="shared" si="18"/>
        <v/>
      </c>
      <c r="J224" s="4"/>
      <c r="K224" s="87" t="str">
        <f t="shared" si="17"/>
        <v/>
      </c>
      <c r="L224" s="99"/>
    </row>
    <row r="225" spans="1:12" s="32" customFormat="1" ht="39.75" customHeight="1" x14ac:dyDescent="0.25">
      <c r="A225" s="50"/>
      <c r="B225" s="2"/>
      <c r="C225" s="1"/>
      <c r="D225" s="1"/>
      <c r="E225" s="2"/>
      <c r="F225" s="4"/>
      <c r="G225" s="4"/>
      <c r="H225" s="206"/>
      <c r="I225" s="132" t="str">
        <f t="shared" si="18"/>
        <v/>
      </c>
      <c r="J225" s="4"/>
      <c r="K225" s="87" t="str">
        <f t="shared" si="17"/>
        <v/>
      </c>
      <c r="L225" s="99"/>
    </row>
    <row r="226" spans="1:12" s="32" customFormat="1" ht="39.75" customHeight="1" x14ac:dyDescent="0.25">
      <c r="A226" s="50"/>
      <c r="B226" s="2"/>
      <c r="C226" s="1"/>
      <c r="D226" s="1"/>
      <c r="E226" s="2"/>
      <c r="F226" s="4"/>
      <c r="G226" s="4"/>
      <c r="H226" s="206"/>
      <c r="I226" s="132" t="str">
        <f t="shared" si="18"/>
        <v/>
      </c>
      <c r="J226" s="4"/>
      <c r="K226" s="87" t="str">
        <f t="shared" si="17"/>
        <v/>
      </c>
      <c r="L226" s="99"/>
    </row>
    <row r="227" spans="1:12" s="32" customFormat="1" ht="39.75" customHeight="1" x14ac:dyDescent="0.25">
      <c r="A227" s="50"/>
      <c r="B227" s="2"/>
      <c r="C227" s="1"/>
      <c r="D227" s="1"/>
      <c r="E227" s="2"/>
      <c r="F227" s="4"/>
      <c r="G227" s="4"/>
      <c r="H227" s="206"/>
      <c r="I227" s="132" t="str">
        <f t="shared" si="18"/>
        <v/>
      </c>
      <c r="J227" s="4"/>
      <c r="K227" s="87" t="str">
        <f t="shared" si="17"/>
        <v/>
      </c>
      <c r="L227" s="99"/>
    </row>
    <row r="228" spans="1:12" s="32" customFormat="1" ht="39.75" customHeight="1" x14ac:dyDescent="0.25">
      <c r="A228" s="50"/>
      <c r="B228" s="2"/>
      <c r="C228" s="1"/>
      <c r="D228" s="1"/>
      <c r="E228" s="2"/>
      <c r="F228" s="4"/>
      <c r="G228" s="4"/>
      <c r="H228" s="206"/>
      <c r="I228" s="132" t="str">
        <f t="shared" si="18"/>
        <v/>
      </c>
      <c r="J228" s="4"/>
      <c r="K228" s="87" t="str">
        <f t="shared" si="17"/>
        <v/>
      </c>
      <c r="L228" s="99"/>
    </row>
    <row r="229" spans="1:12" s="32" customFormat="1" ht="39.75" customHeight="1" x14ac:dyDescent="0.25">
      <c r="A229" s="50"/>
      <c r="B229" s="2"/>
      <c r="C229" s="1"/>
      <c r="D229" s="1"/>
      <c r="E229" s="2"/>
      <c r="F229" s="4"/>
      <c r="G229" s="4"/>
      <c r="H229" s="206"/>
      <c r="I229" s="132" t="str">
        <f t="shared" si="18"/>
        <v/>
      </c>
      <c r="J229" s="4"/>
      <c r="K229" s="87" t="str">
        <f t="shared" si="17"/>
        <v/>
      </c>
      <c r="L229" s="99"/>
    </row>
    <row r="230" spans="1:12" s="32" customFormat="1" ht="39.75" customHeight="1" thickBot="1" x14ac:dyDescent="0.3">
      <c r="A230" s="155"/>
      <c r="B230" s="156"/>
      <c r="C230" s="157"/>
      <c r="D230" s="157"/>
      <c r="E230" s="156"/>
      <c r="F230" s="158"/>
      <c r="G230" s="158"/>
      <c r="H230" s="207"/>
      <c r="I230" s="160" t="str">
        <f t="shared" si="18"/>
        <v/>
      </c>
      <c r="J230" s="158"/>
      <c r="K230" s="161" t="str">
        <f t="shared" si="17"/>
        <v/>
      </c>
      <c r="L230" s="162"/>
    </row>
    <row r="231" spans="1:12" s="32" customFormat="1" ht="42.75" customHeight="1" thickTop="1" x14ac:dyDescent="0.35">
      <c r="A231" s="218" t="s">
        <v>82</v>
      </c>
      <c r="B231" s="218"/>
      <c r="C231" s="218"/>
      <c r="D231" s="35"/>
      <c r="E231" s="173" t="s">
        <v>67</v>
      </c>
      <c r="F231" s="154">
        <f>SUM(F210:F230)</f>
        <v>0</v>
      </c>
      <c r="G231" s="154">
        <f t="shared" ref="G231:K231" si="19">SUM(G210:G230)</f>
        <v>0</v>
      </c>
      <c r="H231" s="154"/>
      <c r="I231" s="154">
        <f t="shared" si="19"/>
        <v>0</v>
      </c>
      <c r="J231" s="154">
        <f t="shared" si="19"/>
        <v>0</v>
      </c>
      <c r="K231" s="154">
        <f t="shared" si="19"/>
        <v>0</v>
      </c>
      <c r="L231" s="174">
        <f>SUM(L211:L230)</f>
        <v>0</v>
      </c>
    </row>
    <row r="232" spans="1:12" s="32" customFormat="1" ht="42.75" customHeight="1" x14ac:dyDescent="0.35">
      <c r="A232" s="218"/>
      <c r="B232" s="218"/>
      <c r="C232" s="218"/>
      <c r="D232" s="35"/>
      <c r="E232" s="224" t="s">
        <v>35</v>
      </c>
      <c r="F232" s="225"/>
      <c r="G232" s="225"/>
      <c r="H232" s="225"/>
      <c r="I232" s="225"/>
      <c r="J232" s="225"/>
      <c r="K232" s="151" t="str">
        <f>IF($L$8=0,"100%",$L$8)</f>
        <v>100%</v>
      </c>
      <c r="L232" s="170"/>
    </row>
    <row r="233" spans="1:12" s="32" customFormat="1" ht="60.75" customHeight="1" thickBot="1" x14ac:dyDescent="0.25">
      <c r="A233" s="184" t="s">
        <v>69</v>
      </c>
      <c r="B233" s="185" t="s">
        <v>70</v>
      </c>
      <c r="C233" s="146"/>
      <c r="D233" s="146"/>
      <c r="E233" s="222" t="s">
        <v>68</v>
      </c>
      <c r="F233" s="223"/>
      <c r="G233" s="223"/>
      <c r="H233" s="223"/>
      <c r="I233" s="223"/>
      <c r="J233" s="223"/>
      <c r="K233" s="171">
        <f>K231*K232</f>
        <v>0</v>
      </c>
      <c r="L233" s="172"/>
    </row>
    <row r="234" spans="1:12" s="32" customFormat="1" ht="20.25" customHeight="1" thickBot="1" x14ac:dyDescent="0.25">
      <c r="A234" s="37" t="s">
        <v>19</v>
      </c>
      <c r="B234" s="36"/>
      <c r="C234" s="36"/>
      <c r="D234" s="36"/>
      <c r="E234" s="152"/>
      <c r="F234" s="152"/>
      <c r="G234" s="152"/>
      <c r="H234" s="152"/>
      <c r="I234" s="152"/>
      <c r="J234" s="152"/>
      <c r="K234" s="143" t="s">
        <v>57</v>
      </c>
      <c r="L234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235" spans="1:12" ht="42" customHeight="1" thickBot="1" x14ac:dyDescent="0.25">
      <c r="A235" s="145">
        <f>$A$4</f>
        <v>0</v>
      </c>
      <c r="B235" s="38"/>
      <c r="C235" s="219" t="str">
        <f>$C$4</f>
        <v>Ausgaben für Leistungen Dritter</v>
      </c>
      <c r="D235" s="220"/>
      <c r="E235" s="220"/>
      <c r="F235" s="220"/>
      <c r="G235" s="220"/>
      <c r="H235" s="220"/>
      <c r="I235" s="220"/>
      <c r="J235" s="220"/>
      <c r="K235" s="220"/>
      <c r="L235" s="221"/>
    </row>
    <row r="236" spans="1:12" ht="35.1" customHeight="1" thickBot="1" x14ac:dyDescent="0.35">
      <c r="A236" s="77"/>
      <c r="C236" s="77" t="s">
        <v>25</v>
      </c>
      <c r="D236" s="77"/>
      <c r="E236" s="142"/>
      <c r="F236" s="142"/>
      <c r="G236" s="142"/>
      <c r="H236" s="142"/>
      <c r="I236" s="142"/>
      <c r="J236" s="142"/>
      <c r="K236" s="142"/>
      <c r="L236" s="39"/>
    </row>
    <row r="237" spans="1:12" ht="35.1" customHeight="1" thickBot="1" x14ac:dyDescent="0.3">
      <c r="A237" s="15"/>
      <c r="B237" s="16"/>
      <c r="C237" s="15"/>
      <c r="D237" s="15"/>
      <c r="F237" s="18" t="s">
        <v>42</v>
      </c>
      <c r="G237" s="216" t="str">
        <f>Start!$C$27</f>
        <v>nein</v>
      </c>
      <c r="H237" s="217"/>
      <c r="L237" s="39"/>
    </row>
    <row r="238" spans="1:12" ht="35.1" customHeight="1" thickBot="1" x14ac:dyDescent="0.25">
      <c r="A238" s="92" t="s">
        <v>0</v>
      </c>
      <c r="B238" s="40"/>
      <c r="C238" s="5">
        <f>Start!$C$12</f>
        <v>0</v>
      </c>
      <c r="D238" s="129"/>
      <c r="F238" s="18" t="str">
        <f>$E$8</f>
        <v>Antragsnummer:</v>
      </c>
      <c r="G238" s="216" t="str">
        <f>Start!$C$22&amp;Start!$D$22</f>
        <v>EP4-</v>
      </c>
      <c r="H238" s="217"/>
      <c r="I238" s="105"/>
      <c r="J238" s="41"/>
      <c r="K238" s="41"/>
      <c r="L238" s="42"/>
    </row>
    <row r="239" spans="1:12" x14ac:dyDescent="0.2">
      <c r="A239" s="93"/>
      <c r="B239" s="20"/>
      <c r="C239" s="21"/>
      <c r="D239" s="21"/>
      <c r="E239" s="21"/>
      <c r="F239" s="21"/>
      <c r="G239" s="21"/>
      <c r="H239" s="21"/>
      <c r="I239" s="39"/>
      <c r="J239" s="43"/>
      <c r="K239" s="43"/>
      <c r="L239" s="43"/>
    </row>
    <row r="240" spans="1:12" ht="111.75" customHeight="1" x14ac:dyDescent="0.2">
      <c r="A240" s="22" t="str">
        <f>$A$10</f>
        <v>lfd.
Nr.</v>
      </c>
      <c r="B240" s="23" t="str">
        <f>$B$10</f>
        <v>Rechnungsdatum</v>
      </c>
      <c r="C240" s="22" t="str">
        <f>$C$10</f>
        <v>Rechnungssteller</v>
      </c>
      <c r="D240" s="22" t="s">
        <v>46</v>
      </c>
      <c r="E240" s="22" t="str">
        <f>$E$10</f>
        <v>Zahlungsdatum</v>
      </c>
      <c r="F240" s="22" t="str">
        <f>$F$10</f>
        <v>bezahlter Rechnungsbetrag
(brutto)</v>
      </c>
      <c r="G240" s="22" t="str">
        <f>$G$10</f>
        <v>in Rechnung nicht genutzter ausge-wiesener Betrag für Skonti, Rabatte
(brutto)</v>
      </c>
      <c r="H240" s="22" t="str">
        <f>$H$10</f>
        <v>MwSt.-
Satz</v>
      </c>
      <c r="I240" s="22" t="str">
        <f>$I$10</f>
        <v>MwSt</v>
      </c>
      <c r="J240" s="22" t="str">
        <f>$J$10</f>
        <v>in Rechnung enthaltene, aber nicht projektbezogene, nicht zuwendungsfähige  Postitionen (netto)</v>
      </c>
      <c r="K240" s="22" t="str">
        <f>$K$10</f>
        <v>beantragte zuwendungsfähige 
Ausgaben vor Kostenschlüssel</v>
      </c>
      <c r="L240" s="24" t="str">
        <f>$L$10</f>
        <v>Kürzung</v>
      </c>
    </row>
    <row r="241" spans="1:12" ht="18" x14ac:dyDescent="0.2">
      <c r="A241" s="111"/>
      <c r="B241" s="112"/>
      <c r="C241" s="111"/>
      <c r="D241" s="28"/>
      <c r="E241" s="111"/>
      <c r="F241" s="111" t="str">
        <f>$F$11</f>
        <v>[EUR]</v>
      </c>
      <c r="G241" s="111" t="str">
        <f>$G$11</f>
        <v>[EUR]</v>
      </c>
      <c r="H241" s="111" t="str">
        <f>$H$11</f>
        <v>[%]</v>
      </c>
      <c r="I241" s="111" t="str">
        <f>$I$11</f>
        <v>[EUR]</v>
      </c>
      <c r="J241" s="111" t="str">
        <f>$J$11</f>
        <v>[EUR]</v>
      </c>
      <c r="K241" s="111" t="str">
        <f>$K$11</f>
        <v>[EUR]</v>
      </c>
      <c r="L241" s="113" t="str">
        <f>$L$11</f>
        <v>[J/N]</v>
      </c>
    </row>
    <row r="242" spans="1:12" s="88" customFormat="1" ht="20.25" customHeight="1" x14ac:dyDescent="0.25">
      <c r="A242" s="118" t="str">
        <f>$A$12</f>
        <v>(1)</v>
      </c>
      <c r="B242" s="119" t="str">
        <f>$B$12</f>
        <v>(2)</v>
      </c>
      <c r="C242" s="118" t="str">
        <f>$C$12</f>
        <v>(3)</v>
      </c>
      <c r="D242" s="118" t="str">
        <f>$D$12</f>
        <v>(4)</v>
      </c>
      <c r="E242" s="24" t="str">
        <f>$E$12</f>
        <v>(5)</v>
      </c>
      <c r="F242" s="24" t="str">
        <f>$F$12</f>
        <v>(6)</v>
      </c>
      <c r="G242" s="24" t="str">
        <f>$G$12</f>
        <v>(7)</v>
      </c>
      <c r="H242" s="24" t="str">
        <f>$H$12</f>
        <v>(8)</v>
      </c>
      <c r="I242" s="24" t="str">
        <f>$I$12</f>
        <v>(9)</v>
      </c>
      <c r="J242" s="24" t="str">
        <f>$J$12</f>
        <v>(10)</v>
      </c>
      <c r="K242" s="120" t="str">
        <f>$K$12</f>
        <v>(11) = (6)-(7)-(9)-(10)</v>
      </c>
      <c r="L242" s="114" t="str">
        <f>$L$12</f>
        <v>(12)</v>
      </c>
    </row>
    <row r="243" spans="1:12" s="88" customFormat="1" ht="39" customHeight="1" x14ac:dyDescent="0.25">
      <c r="A243" s="234" t="s">
        <v>77</v>
      </c>
      <c r="B243" s="235"/>
      <c r="C243" s="235"/>
      <c r="D243" s="235"/>
      <c r="E243" s="236"/>
      <c r="F243" s="150">
        <f>F231</f>
        <v>0</v>
      </c>
      <c r="G243" s="150">
        <f>G231</f>
        <v>0</v>
      </c>
      <c r="H243" s="148"/>
      <c r="I243" s="150">
        <f>I231</f>
        <v>0</v>
      </c>
      <c r="J243" s="150">
        <f>J231</f>
        <v>0</v>
      </c>
      <c r="K243" s="106">
        <f>K231</f>
        <v>0</v>
      </c>
      <c r="L243" s="133"/>
    </row>
    <row r="244" spans="1:12" s="32" customFormat="1" ht="39.75" customHeight="1" x14ac:dyDescent="0.25">
      <c r="A244" s="50"/>
      <c r="B244" s="2"/>
      <c r="C244" s="1"/>
      <c r="D244" s="1"/>
      <c r="E244" s="2"/>
      <c r="F244" s="4"/>
      <c r="G244" s="4"/>
      <c r="H244" s="206"/>
      <c r="I244" s="132" t="str">
        <f>IF(H244="","",(F244-G244)-(F244-G244)/(1+H244/100))</f>
        <v/>
      </c>
      <c r="J244" s="4"/>
      <c r="K244" s="87" t="str">
        <f t="shared" ref="K244:K263" si="20">IF($F$6="ja",(IF(F244="","",(F244-G244-J244*((100+H244)/100)))),IF(F244="","",(F244-G244-I244-J244)))</f>
        <v/>
      </c>
      <c r="L244" s="99"/>
    </row>
    <row r="245" spans="1:12" s="32" customFormat="1" ht="39.75" customHeight="1" x14ac:dyDescent="0.25">
      <c r="A245" s="50"/>
      <c r="B245" s="2"/>
      <c r="C245" s="1"/>
      <c r="D245" s="1"/>
      <c r="E245" s="2"/>
      <c r="F245" s="4"/>
      <c r="G245" s="4"/>
      <c r="H245" s="206"/>
      <c r="I245" s="132" t="str">
        <f t="shared" ref="I245:I263" si="21">IF(H245="","",(F245-G245)-(F245-G245)/(1+H245/100))</f>
        <v/>
      </c>
      <c r="J245" s="4"/>
      <c r="K245" s="87" t="str">
        <f t="shared" si="20"/>
        <v/>
      </c>
      <c r="L245" s="99"/>
    </row>
    <row r="246" spans="1:12" s="32" customFormat="1" ht="39.75" customHeight="1" x14ac:dyDescent="0.25">
      <c r="A246" s="50"/>
      <c r="B246" s="2"/>
      <c r="C246" s="1"/>
      <c r="D246" s="1"/>
      <c r="E246" s="2"/>
      <c r="F246" s="4"/>
      <c r="G246" s="4"/>
      <c r="H246" s="206"/>
      <c r="I246" s="132" t="str">
        <f t="shared" si="21"/>
        <v/>
      </c>
      <c r="J246" s="4"/>
      <c r="K246" s="87" t="str">
        <f t="shared" si="20"/>
        <v/>
      </c>
      <c r="L246" s="99"/>
    </row>
    <row r="247" spans="1:12" s="32" customFormat="1" ht="39.75" customHeight="1" x14ac:dyDescent="0.25">
      <c r="A247" s="50"/>
      <c r="B247" s="2"/>
      <c r="C247" s="1"/>
      <c r="D247" s="1"/>
      <c r="E247" s="2"/>
      <c r="F247" s="4"/>
      <c r="G247" s="4"/>
      <c r="H247" s="206"/>
      <c r="I247" s="132" t="str">
        <f t="shared" si="21"/>
        <v/>
      </c>
      <c r="J247" s="4"/>
      <c r="K247" s="87" t="str">
        <f t="shared" si="20"/>
        <v/>
      </c>
      <c r="L247" s="99"/>
    </row>
    <row r="248" spans="1:12" s="32" customFormat="1" ht="39.75" customHeight="1" x14ac:dyDescent="0.25">
      <c r="A248" s="50"/>
      <c r="B248" s="2"/>
      <c r="C248" s="1"/>
      <c r="D248" s="1"/>
      <c r="E248" s="2"/>
      <c r="F248" s="4"/>
      <c r="G248" s="4"/>
      <c r="H248" s="206"/>
      <c r="I248" s="132" t="str">
        <f t="shared" si="21"/>
        <v/>
      </c>
      <c r="J248" s="4"/>
      <c r="K248" s="87" t="str">
        <f t="shared" si="20"/>
        <v/>
      </c>
      <c r="L248" s="99"/>
    </row>
    <row r="249" spans="1:12" s="32" customFormat="1" ht="39.75" customHeight="1" x14ac:dyDescent="0.25">
      <c r="A249" s="50"/>
      <c r="B249" s="2"/>
      <c r="C249" s="1"/>
      <c r="D249" s="1"/>
      <c r="E249" s="2"/>
      <c r="F249" s="4"/>
      <c r="G249" s="4"/>
      <c r="H249" s="206"/>
      <c r="I249" s="132" t="str">
        <f t="shared" si="21"/>
        <v/>
      </c>
      <c r="J249" s="4"/>
      <c r="K249" s="87" t="str">
        <f t="shared" si="20"/>
        <v/>
      </c>
      <c r="L249" s="99"/>
    </row>
    <row r="250" spans="1:12" s="32" customFormat="1" ht="39.75" customHeight="1" x14ac:dyDescent="0.25">
      <c r="A250" s="50"/>
      <c r="B250" s="2"/>
      <c r="C250" s="1"/>
      <c r="D250" s="1"/>
      <c r="E250" s="2"/>
      <c r="F250" s="4"/>
      <c r="G250" s="4"/>
      <c r="H250" s="206"/>
      <c r="I250" s="132" t="str">
        <f t="shared" si="21"/>
        <v/>
      </c>
      <c r="J250" s="4"/>
      <c r="K250" s="87" t="str">
        <f t="shared" si="20"/>
        <v/>
      </c>
      <c r="L250" s="99"/>
    </row>
    <row r="251" spans="1:12" s="32" customFormat="1" ht="39.75" customHeight="1" x14ac:dyDescent="0.25">
      <c r="A251" s="50"/>
      <c r="B251" s="2"/>
      <c r="C251" s="1"/>
      <c r="D251" s="1"/>
      <c r="E251" s="2"/>
      <c r="F251" s="4"/>
      <c r="G251" s="4"/>
      <c r="H251" s="206"/>
      <c r="I251" s="132" t="str">
        <f t="shared" si="21"/>
        <v/>
      </c>
      <c r="J251" s="4"/>
      <c r="K251" s="87" t="str">
        <f t="shared" si="20"/>
        <v/>
      </c>
      <c r="L251" s="99"/>
    </row>
    <row r="252" spans="1:12" s="32" customFormat="1" ht="39.75" customHeight="1" x14ac:dyDescent="0.25">
      <c r="A252" s="50"/>
      <c r="B252" s="2"/>
      <c r="C252" s="1"/>
      <c r="D252" s="1"/>
      <c r="E252" s="2"/>
      <c r="F252" s="4"/>
      <c r="G252" s="4"/>
      <c r="H252" s="206"/>
      <c r="I252" s="132" t="str">
        <f t="shared" si="21"/>
        <v/>
      </c>
      <c r="J252" s="4"/>
      <c r="K252" s="87" t="str">
        <f t="shared" si="20"/>
        <v/>
      </c>
      <c r="L252" s="99"/>
    </row>
    <row r="253" spans="1:12" s="32" customFormat="1" ht="39.75" customHeight="1" x14ac:dyDescent="0.25">
      <c r="A253" s="50"/>
      <c r="B253" s="2"/>
      <c r="C253" s="1"/>
      <c r="D253" s="1"/>
      <c r="E253" s="2"/>
      <c r="F253" s="4"/>
      <c r="G253" s="4"/>
      <c r="H253" s="206"/>
      <c r="I253" s="132" t="str">
        <f t="shared" si="21"/>
        <v/>
      </c>
      <c r="J253" s="4"/>
      <c r="K253" s="87" t="str">
        <f t="shared" si="20"/>
        <v/>
      </c>
      <c r="L253" s="99"/>
    </row>
    <row r="254" spans="1:12" s="32" customFormat="1" ht="39.75" customHeight="1" x14ac:dyDescent="0.25">
      <c r="A254" s="50"/>
      <c r="B254" s="2"/>
      <c r="C254" s="1"/>
      <c r="D254" s="1"/>
      <c r="E254" s="2"/>
      <c r="F254" s="4"/>
      <c r="G254" s="4"/>
      <c r="H254" s="206"/>
      <c r="I254" s="132" t="str">
        <f t="shared" si="21"/>
        <v/>
      </c>
      <c r="J254" s="4"/>
      <c r="K254" s="87" t="str">
        <f t="shared" si="20"/>
        <v/>
      </c>
      <c r="L254" s="99"/>
    </row>
    <row r="255" spans="1:12" s="32" customFormat="1" ht="39.75" customHeight="1" x14ac:dyDescent="0.25">
      <c r="A255" s="50"/>
      <c r="B255" s="2"/>
      <c r="C255" s="1"/>
      <c r="D255" s="1"/>
      <c r="E255" s="2"/>
      <c r="F255" s="4"/>
      <c r="G255" s="4"/>
      <c r="H255" s="206"/>
      <c r="I255" s="132" t="str">
        <f t="shared" si="21"/>
        <v/>
      </c>
      <c r="J255" s="4"/>
      <c r="K255" s="87" t="str">
        <f t="shared" si="20"/>
        <v/>
      </c>
      <c r="L255" s="99"/>
    </row>
    <row r="256" spans="1:12" s="32" customFormat="1" ht="39.75" customHeight="1" x14ac:dyDescent="0.25">
      <c r="A256" s="50"/>
      <c r="B256" s="2"/>
      <c r="C256" s="1"/>
      <c r="D256" s="1"/>
      <c r="E256" s="2"/>
      <c r="F256" s="4"/>
      <c r="G256" s="4"/>
      <c r="H256" s="206"/>
      <c r="I256" s="132" t="str">
        <f t="shared" si="21"/>
        <v/>
      </c>
      <c r="J256" s="4"/>
      <c r="K256" s="87" t="str">
        <f t="shared" si="20"/>
        <v/>
      </c>
      <c r="L256" s="99"/>
    </row>
    <row r="257" spans="1:12" s="32" customFormat="1" ht="39.75" customHeight="1" x14ac:dyDescent="0.25">
      <c r="A257" s="50"/>
      <c r="B257" s="2"/>
      <c r="C257" s="1"/>
      <c r="D257" s="1"/>
      <c r="E257" s="2"/>
      <c r="F257" s="4"/>
      <c r="G257" s="4"/>
      <c r="H257" s="206"/>
      <c r="I257" s="132" t="str">
        <f t="shared" si="21"/>
        <v/>
      </c>
      <c r="J257" s="4"/>
      <c r="K257" s="87" t="str">
        <f t="shared" si="20"/>
        <v/>
      </c>
      <c r="L257" s="99"/>
    </row>
    <row r="258" spans="1:12" s="32" customFormat="1" ht="39.75" customHeight="1" x14ac:dyDescent="0.25">
      <c r="A258" s="50"/>
      <c r="B258" s="2"/>
      <c r="C258" s="1"/>
      <c r="D258" s="1"/>
      <c r="E258" s="2"/>
      <c r="F258" s="4"/>
      <c r="G258" s="4"/>
      <c r="H258" s="206"/>
      <c r="I258" s="132" t="str">
        <f t="shared" si="21"/>
        <v/>
      </c>
      <c r="J258" s="4"/>
      <c r="K258" s="87" t="str">
        <f t="shared" si="20"/>
        <v/>
      </c>
      <c r="L258" s="99"/>
    </row>
    <row r="259" spans="1:12" s="32" customFormat="1" ht="39.75" customHeight="1" x14ac:dyDescent="0.25">
      <c r="A259" s="50"/>
      <c r="B259" s="2"/>
      <c r="C259" s="1"/>
      <c r="D259" s="1"/>
      <c r="E259" s="2"/>
      <c r="F259" s="4"/>
      <c r="G259" s="4"/>
      <c r="H259" s="206"/>
      <c r="I259" s="132" t="str">
        <f t="shared" si="21"/>
        <v/>
      </c>
      <c r="J259" s="4"/>
      <c r="K259" s="87" t="str">
        <f t="shared" si="20"/>
        <v/>
      </c>
      <c r="L259" s="99"/>
    </row>
    <row r="260" spans="1:12" s="32" customFormat="1" ht="39.75" customHeight="1" x14ac:dyDescent="0.25">
      <c r="A260" s="50"/>
      <c r="B260" s="2"/>
      <c r="C260" s="1"/>
      <c r="D260" s="1"/>
      <c r="E260" s="2"/>
      <c r="F260" s="4"/>
      <c r="G260" s="4"/>
      <c r="H260" s="206"/>
      <c r="I260" s="132" t="str">
        <f t="shared" si="21"/>
        <v/>
      </c>
      <c r="J260" s="4"/>
      <c r="K260" s="87" t="str">
        <f t="shared" si="20"/>
        <v/>
      </c>
      <c r="L260" s="99"/>
    </row>
    <row r="261" spans="1:12" s="32" customFormat="1" ht="39.75" customHeight="1" x14ac:dyDescent="0.25">
      <c r="A261" s="50"/>
      <c r="B261" s="2"/>
      <c r="C261" s="1"/>
      <c r="D261" s="1"/>
      <c r="E261" s="2"/>
      <c r="F261" s="4"/>
      <c r="G261" s="4"/>
      <c r="H261" s="206"/>
      <c r="I261" s="132" t="str">
        <f t="shared" si="21"/>
        <v/>
      </c>
      <c r="J261" s="4"/>
      <c r="K261" s="87" t="str">
        <f t="shared" si="20"/>
        <v/>
      </c>
      <c r="L261" s="99"/>
    </row>
    <row r="262" spans="1:12" s="32" customFormat="1" ht="39.75" customHeight="1" x14ac:dyDescent="0.25">
      <c r="A262" s="50"/>
      <c r="B262" s="2"/>
      <c r="C262" s="1"/>
      <c r="D262" s="1"/>
      <c r="E262" s="2"/>
      <c r="F262" s="4"/>
      <c r="G262" s="4"/>
      <c r="H262" s="206"/>
      <c r="I262" s="132" t="str">
        <f t="shared" si="21"/>
        <v/>
      </c>
      <c r="J262" s="4"/>
      <c r="K262" s="87" t="str">
        <f t="shared" si="20"/>
        <v/>
      </c>
      <c r="L262" s="99"/>
    </row>
    <row r="263" spans="1:12" s="32" customFormat="1" ht="39.75" customHeight="1" thickBot="1" x14ac:dyDescent="0.3">
      <c r="A263" s="155"/>
      <c r="B263" s="156"/>
      <c r="C263" s="157"/>
      <c r="D263" s="157"/>
      <c r="E263" s="156"/>
      <c r="F263" s="158"/>
      <c r="G263" s="158"/>
      <c r="H263" s="207"/>
      <c r="I263" s="160" t="str">
        <f t="shared" si="21"/>
        <v/>
      </c>
      <c r="J263" s="158"/>
      <c r="K263" s="161" t="str">
        <f t="shared" si="20"/>
        <v/>
      </c>
      <c r="L263" s="162"/>
    </row>
    <row r="264" spans="1:12" s="32" customFormat="1" ht="42.75" customHeight="1" thickTop="1" x14ac:dyDescent="0.35">
      <c r="A264" s="218" t="s">
        <v>82</v>
      </c>
      <c r="B264" s="218"/>
      <c r="C264" s="218"/>
      <c r="D264" s="35"/>
      <c r="E264" s="173" t="s">
        <v>67</v>
      </c>
      <c r="F264" s="154">
        <f>SUM(F243:F263)</f>
        <v>0</v>
      </c>
      <c r="G264" s="154">
        <f t="shared" ref="G264:K264" si="22">SUM(G243:G263)</f>
        <v>0</v>
      </c>
      <c r="H264" s="154"/>
      <c r="I264" s="154">
        <f t="shared" si="22"/>
        <v>0</v>
      </c>
      <c r="J264" s="154">
        <f t="shared" si="22"/>
        <v>0</v>
      </c>
      <c r="K264" s="154">
        <f t="shared" si="22"/>
        <v>0</v>
      </c>
      <c r="L264" s="174">
        <f>SUM(L244:L263)</f>
        <v>0</v>
      </c>
    </row>
    <row r="265" spans="1:12" s="32" customFormat="1" ht="42.75" customHeight="1" x14ac:dyDescent="0.35">
      <c r="A265" s="218"/>
      <c r="B265" s="218"/>
      <c r="C265" s="218"/>
      <c r="D265" s="35"/>
      <c r="E265" s="224" t="s">
        <v>35</v>
      </c>
      <c r="F265" s="225"/>
      <c r="G265" s="225"/>
      <c r="H265" s="225"/>
      <c r="I265" s="225"/>
      <c r="J265" s="225"/>
      <c r="K265" s="151" t="str">
        <f>IF($L$8=0,"100%",$L$8)</f>
        <v>100%</v>
      </c>
      <c r="L265" s="170"/>
    </row>
    <row r="266" spans="1:12" s="32" customFormat="1" ht="60.75" customHeight="1" thickBot="1" x14ac:dyDescent="0.25">
      <c r="A266" s="184" t="s">
        <v>69</v>
      </c>
      <c r="B266" s="185" t="s">
        <v>70</v>
      </c>
      <c r="C266" s="146"/>
      <c r="D266" s="146"/>
      <c r="E266" s="222" t="s">
        <v>68</v>
      </c>
      <c r="F266" s="223"/>
      <c r="G266" s="223"/>
      <c r="H266" s="223"/>
      <c r="I266" s="223"/>
      <c r="J266" s="223"/>
      <c r="K266" s="171">
        <f>K264*K265</f>
        <v>0</v>
      </c>
      <c r="L266" s="172"/>
    </row>
    <row r="267" spans="1:12" s="32" customFormat="1" ht="20.25" customHeight="1" thickBot="1" x14ac:dyDescent="0.25">
      <c r="A267" s="37" t="s">
        <v>19</v>
      </c>
      <c r="B267" s="36"/>
      <c r="C267" s="36"/>
      <c r="D267" s="36"/>
      <c r="E267" s="152"/>
      <c r="F267" s="152"/>
      <c r="G267" s="152"/>
      <c r="H267" s="152"/>
      <c r="I267" s="152"/>
      <c r="J267" s="152"/>
      <c r="K267" s="143" t="s">
        <v>61</v>
      </c>
      <c r="L267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268" spans="1:12" ht="42" customHeight="1" thickBot="1" x14ac:dyDescent="0.25">
      <c r="A268" s="145">
        <f>$A$4</f>
        <v>0</v>
      </c>
      <c r="B268" s="38"/>
      <c r="C268" s="219" t="str">
        <f>$C$4</f>
        <v>Ausgaben für Leistungen Dritter</v>
      </c>
      <c r="D268" s="220"/>
      <c r="E268" s="220"/>
      <c r="F268" s="220"/>
      <c r="G268" s="220"/>
      <c r="H268" s="220"/>
      <c r="I268" s="220"/>
      <c r="J268" s="220"/>
      <c r="K268" s="220"/>
      <c r="L268" s="221"/>
    </row>
    <row r="269" spans="1:12" ht="35.1" customHeight="1" thickBot="1" x14ac:dyDescent="0.35">
      <c r="A269" s="77"/>
      <c r="C269" s="77" t="s">
        <v>25</v>
      </c>
      <c r="D269" s="77"/>
      <c r="E269" s="142"/>
      <c r="F269" s="142"/>
      <c r="G269" s="142"/>
      <c r="H269" s="142"/>
      <c r="I269" s="142"/>
      <c r="J269" s="142"/>
      <c r="K269" s="142"/>
      <c r="L269" s="39"/>
    </row>
    <row r="270" spans="1:12" ht="35.1" customHeight="1" thickBot="1" x14ac:dyDescent="0.3">
      <c r="A270" s="15"/>
      <c r="B270" s="16"/>
      <c r="C270" s="15"/>
      <c r="D270" s="15"/>
      <c r="F270" s="18" t="s">
        <v>42</v>
      </c>
      <c r="G270" s="216" t="str">
        <f>Start!$C$27</f>
        <v>nein</v>
      </c>
      <c r="H270" s="217"/>
      <c r="L270" s="39"/>
    </row>
    <row r="271" spans="1:12" ht="35.1" customHeight="1" thickBot="1" x14ac:dyDescent="0.25">
      <c r="A271" s="92" t="s">
        <v>0</v>
      </c>
      <c r="B271" s="40"/>
      <c r="C271" s="5">
        <f>Start!$C$12</f>
        <v>0</v>
      </c>
      <c r="D271" s="129"/>
      <c r="F271" s="18" t="str">
        <f>$E$8</f>
        <v>Antragsnummer:</v>
      </c>
      <c r="G271" s="216" t="str">
        <f>Start!$C$22&amp;Start!$D$22</f>
        <v>EP4-</v>
      </c>
      <c r="H271" s="217"/>
      <c r="I271" s="105"/>
      <c r="J271" s="41"/>
      <c r="K271" s="41"/>
      <c r="L271" s="42"/>
    </row>
    <row r="272" spans="1:12" x14ac:dyDescent="0.2">
      <c r="A272" s="93"/>
      <c r="B272" s="20"/>
      <c r="C272" s="21"/>
      <c r="D272" s="21"/>
      <c r="E272" s="21"/>
      <c r="F272" s="21"/>
      <c r="G272" s="21"/>
      <c r="H272" s="21"/>
      <c r="I272" s="39"/>
      <c r="J272" s="43"/>
      <c r="K272" s="43"/>
      <c r="L272" s="43"/>
    </row>
    <row r="273" spans="1:12" ht="111.75" customHeight="1" x14ac:dyDescent="0.2">
      <c r="A273" s="22" t="str">
        <f>$A$10</f>
        <v>lfd.
Nr.</v>
      </c>
      <c r="B273" s="23" t="str">
        <f>$B$10</f>
        <v>Rechnungsdatum</v>
      </c>
      <c r="C273" s="22" t="str">
        <f>$C$10</f>
        <v>Rechnungssteller</v>
      </c>
      <c r="D273" s="22" t="s">
        <v>46</v>
      </c>
      <c r="E273" s="22" t="str">
        <f>$E$10</f>
        <v>Zahlungsdatum</v>
      </c>
      <c r="F273" s="22" t="str">
        <f>$F$10</f>
        <v>bezahlter Rechnungsbetrag
(brutto)</v>
      </c>
      <c r="G273" s="22" t="str">
        <f>$G$10</f>
        <v>in Rechnung nicht genutzter ausge-wiesener Betrag für Skonti, Rabatte
(brutto)</v>
      </c>
      <c r="H273" s="22" t="str">
        <f>$H$10</f>
        <v>MwSt.-
Satz</v>
      </c>
      <c r="I273" s="22" t="str">
        <f>$I$10</f>
        <v>MwSt</v>
      </c>
      <c r="J273" s="22" t="str">
        <f>$J$10</f>
        <v>in Rechnung enthaltene, aber nicht projektbezogene, nicht zuwendungsfähige  Postitionen (netto)</v>
      </c>
      <c r="K273" s="22" t="str">
        <f>$K$10</f>
        <v>beantragte zuwendungsfähige 
Ausgaben vor Kostenschlüssel</v>
      </c>
      <c r="L273" s="24" t="str">
        <f>$L$10</f>
        <v>Kürzung</v>
      </c>
    </row>
    <row r="274" spans="1:12" ht="18" x14ac:dyDescent="0.2">
      <c r="A274" s="111"/>
      <c r="B274" s="112"/>
      <c r="C274" s="111"/>
      <c r="D274" s="28"/>
      <c r="E274" s="111"/>
      <c r="F274" s="111" t="str">
        <f>$F$11</f>
        <v>[EUR]</v>
      </c>
      <c r="G274" s="111" t="str">
        <f>$G$11</f>
        <v>[EUR]</v>
      </c>
      <c r="H274" s="111" t="str">
        <f>$H$11</f>
        <v>[%]</v>
      </c>
      <c r="I274" s="111" t="str">
        <f>$I$11</f>
        <v>[EUR]</v>
      </c>
      <c r="J274" s="111" t="str">
        <f>$J$11</f>
        <v>[EUR]</v>
      </c>
      <c r="K274" s="111" t="str">
        <f>$K$11</f>
        <v>[EUR]</v>
      </c>
      <c r="L274" s="113" t="str">
        <f>$L$11</f>
        <v>[J/N]</v>
      </c>
    </row>
    <row r="275" spans="1:12" s="88" customFormat="1" ht="20.25" customHeight="1" x14ac:dyDescent="0.25">
      <c r="A275" s="118" t="str">
        <f>$A$12</f>
        <v>(1)</v>
      </c>
      <c r="B275" s="119" t="str">
        <f>$B$12</f>
        <v>(2)</v>
      </c>
      <c r="C275" s="118" t="str">
        <f>$C$12</f>
        <v>(3)</v>
      </c>
      <c r="D275" s="118" t="str">
        <f>$D$12</f>
        <v>(4)</v>
      </c>
      <c r="E275" s="24" t="str">
        <f>$E$12</f>
        <v>(5)</v>
      </c>
      <c r="F275" s="24" t="str">
        <f>$F$12</f>
        <v>(6)</v>
      </c>
      <c r="G275" s="24" t="str">
        <f>$G$12</f>
        <v>(7)</v>
      </c>
      <c r="H275" s="24" t="str">
        <f>$H$12</f>
        <v>(8)</v>
      </c>
      <c r="I275" s="24" t="str">
        <f>$I$12</f>
        <v>(9)</v>
      </c>
      <c r="J275" s="24" t="str">
        <f>$J$12</f>
        <v>(10)</v>
      </c>
      <c r="K275" s="120" t="str">
        <f>$K$12</f>
        <v>(11) = (6)-(7)-(9)-(10)</v>
      </c>
      <c r="L275" s="114" t="str">
        <f>$L$12</f>
        <v>(12)</v>
      </c>
    </row>
    <row r="276" spans="1:12" s="88" customFormat="1" ht="39" customHeight="1" x14ac:dyDescent="0.25">
      <c r="A276" s="234" t="s">
        <v>78</v>
      </c>
      <c r="B276" s="235"/>
      <c r="C276" s="235"/>
      <c r="D276" s="235"/>
      <c r="E276" s="236"/>
      <c r="F276" s="150">
        <f>F264</f>
        <v>0</v>
      </c>
      <c r="G276" s="150">
        <f>G264</f>
        <v>0</v>
      </c>
      <c r="H276" s="148"/>
      <c r="I276" s="150">
        <f>I264</f>
        <v>0</v>
      </c>
      <c r="J276" s="150">
        <f>J264</f>
        <v>0</v>
      </c>
      <c r="K276" s="106">
        <f>K264</f>
        <v>0</v>
      </c>
      <c r="L276" s="133"/>
    </row>
    <row r="277" spans="1:12" s="32" customFormat="1" ht="39.75" customHeight="1" x14ac:dyDescent="0.25">
      <c r="A277" s="50"/>
      <c r="B277" s="2"/>
      <c r="C277" s="1"/>
      <c r="D277" s="1"/>
      <c r="E277" s="2"/>
      <c r="F277" s="4"/>
      <c r="G277" s="4"/>
      <c r="H277" s="206"/>
      <c r="I277" s="132" t="str">
        <f>IF(H277="","",(F277-G277)-(F277-G277)/(1+H277/100))</f>
        <v/>
      </c>
      <c r="J277" s="4"/>
      <c r="K277" s="87" t="str">
        <f t="shared" ref="K277:K296" si="23">IF($F$6="ja",(IF(F277="","",(F277-G277-J277*((100+H277)/100)))),IF(F277="","",(F277-G277-I277-J277)))</f>
        <v/>
      </c>
      <c r="L277" s="99"/>
    </row>
    <row r="278" spans="1:12" s="32" customFormat="1" ht="39.75" customHeight="1" x14ac:dyDescent="0.25">
      <c r="A278" s="50"/>
      <c r="B278" s="2"/>
      <c r="C278" s="1"/>
      <c r="D278" s="1"/>
      <c r="E278" s="2"/>
      <c r="F278" s="4"/>
      <c r="G278" s="4"/>
      <c r="H278" s="206"/>
      <c r="I278" s="132" t="str">
        <f t="shared" ref="I278:I296" si="24">IF(H278="","",(F278-G278)-(F278-G278)/(1+H278/100))</f>
        <v/>
      </c>
      <c r="J278" s="4"/>
      <c r="K278" s="87" t="str">
        <f t="shared" si="23"/>
        <v/>
      </c>
      <c r="L278" s="99"/>
    </row>
    <row r="279" spans="1:12" s="32" customFormat="1" ht="39.75" customHeight="1" x14ac:dyDescent="0.25">
      <c r="A279" s="50"/>
      <c r="B279" s="2"/>
      <c r="C279" s="1"/>
      <c r="D279" s="1"/>
      <c r="E279" s="2"/>
      <c r="F279" s="4"/>
      <c r="G279" s="4"/>
      <c r="H279" s="206"/>
      <c r="I279" s="132" t="str">
        <f t="shared" si="24"/>
        <v/>
      </c>
      <c r="J279" s="4"/>
      <c r="K279" s="87" t="str">
        <f t="shared" si="23"/>
        <v/>
      </c>
      <c r="L279" s="99"/>
    </row>
    <row r="280" spans="1:12" s="32" customFormat="1" ht="39.75" customHeight="1" x14ac:dyDescent="0.25">
      <c r="A280" s="50"/>
      <c r="B280" s="2"/>
      <c r="C280" s="1"/>
      <c r="D280" s="1"/>
      <c r="E280" s="2"/>
      <c r="F280" s="4"/>
      <c r="G280" s="4"/>
      <c r="H280" s="206"/>
      <c r="I280" s="132" t="str">
        <f t="shared" si="24"/>
        <v/>
      </c>
      <c r="J280" s="4"/>
      <c r="K280" s="87" t="str">
        <f t="shared" si="23"/>
        <v/>
      </c>
      <c r="L280" s="99"/>
    </row>
    <row r="281" spans="1:12" s="32" customFormat="1" ht="39.75" customHeight="1" x14ac:dyDescent="0.25">
      <c r="A281" s="50"/>
      <c r="B281" s="2"/>
      <c r="C281" s="1"/>
      <c r="D281" s="1"/>
      <c r="E281" s="2"/>
      <c r="F281" s="4"/>
      <c r="G281" s="4"/>
      <c r="H281" s="206"/>
      <c r="I281" s="132" t="str">
        <f t="shared" si="24"/>
        <v/>
      </c>
      <c r="J281" s="4"/>
      <c r="K281" s="87" t="str">
        <f t="shared" si="23"/>
        <v/>
      </c>
      <c r="L281" s="99"/>
    </row>
    <row r="282" spans="1:12" s="32" customFormat="1" ht="39.75" customHeight="1" x14ac:dyDescent="0.25">
      <c r="A282" s="50"/>
      <c r="B282" s="2"/>
      <c r="C282" s="1"/>
      <c r="D282" s="1"/>
      <c r="E282" s="2"/>
      <c r="F282" s="4"/>
      <c r="G282" s="4"/>
      <c r="H282" s="206"/>
      <c r="I282" s="132" t="str">
        <f t="shared" si="24"/>
        <v/>
      </c>
      <c r="J282" s="4"/>
      <c r="K282" s="87" t="str">
        <f t="shared" si="23"/>
        <v/>
      </c>
      <c r="L282" s="99"/>
    </row>
    <row r="283" spans="1:12" s="32" customFormat="1" ht="39.75" customHeight="1" x14ac:dyDescent="0.25">
      <c r="A283" s="50"/>
      <c r="B283" s="2"/>
      <c r="C283" s="1"/>
      <c r="D283" s="1"/>
      <c r="E283" s="2"/>
      <c r="F283" s="4"/>
      <c r="G283" s="4"/>
      <c r="H283" s="206"/>
      <c r="I283" s="132" t="str">
        <f t="shared" si="24"/>
        <v/>
      </c>
      <c r="J283" s="4"/>
      <c r="K283" s="87" t="str">
        <f t="shared" si="23"/>
        <v/>
      </c>
      <c r="L283" s="99"/>
    </row>
    <row r="284" spans="1:12" s="32" customFormat="1" ht="39.75" customHeight="1" x14ac:dyDescent="0.25">
      <c r="A284" s="50"/>
      <c r="B284" s="2"/>
      <c r="C284" s="1"/>
      <c r="D284" s="1"/>
      <c r="E284" s="2"/>
      <c r="F284" s="4"/>
      <c r="G284" s="4"/>
      <c r="H284" s="206"/>
      <c r="I284" s="132" t="str">
        <f t="shared" si="24"/>
        <v/>
      </c>
      <c r="J284" s="4"/>
      <c r="K284" s="87" t="str">
        <f t="shared" si="23"/>
        <v/>
      </c>
      <c r="L284" s="99"/>
    </row>
    <row r="285" spans="1:12" s="32" customFormat="1" ht="39.75" customHeight="1" x14ac:dyDescent="0.25">
      <c r="A285" s="50"/>
      <c r="B285" s="2"/>
      <c r="C285" s="1"/>
      <c r="D285" s="1"/>
      <c r="E285" s="2"/>
      <c r="F285" s="4"/>
      <c r="G285" s="4"/>
      <c r="H285" s="206"/>
      <c r="I285" s="132" t="str">
        <f t="shared" si="24"/>
        <v/>
      </c>
      <c r="J285" s="4"/>
      <c r="K285" s="87" t="str">
        <f t="shared" si="23"/>
        <v/>
      </c>
      <c r="L285" s="99"/>
    </row>
    <row r="286" spans="1:12" s="32" customFormat="1" ht="39.75" customHeight="1" x14ac:dyDescent="0.25">
      <c r="A286" s="50"/>
      <c r="B286" s="2"/>
      <c r="C286" s="1"/>
      <c r="D286" s="1"/>
      <c r="E286" s="2"/>
      <c r="F286" s="4"/>
      <c r="G286" s="4"/>
      <c r="H286" s="206"/>
      <c r="I286" s="132" t="str">
        <f t="shared" si="24"/>
        <v/>
      </c>
      <c r="J286" s="4"/>
      <c r="K286" s="87" t="str">
        <f t="shared" si="23"/>
        <v/>
      </c>
      <c r="L286" s="99"/>
    </row>
    <row r="287" spans="1:12" s="32" customFormat="1" ht="39.75" customHeight="1" x14ac:dyDescent="0.25">
      <c r="A287" s="50"/>
      <c r="B287" s="2"/>
      <c r="C287" s="1"/>
      <c r="D287" s="1"/>
      <c r="E287" s="2"/>
      <c r="F287" s="4"/>
      <c r="G287" s="4"/>
      <c r="H287" s="206"/>
      <c r="I287" s="132" t="str">
        <f t="shared" si="24"/>
        <v/>
      </c>
      <c r="J287" s="4"/>
      <c r="K287" s="87" t="str">
        <f t="shared" si="23"/>
        <v/>
      </c>
      <c r="L287" s="99"/>
    </row>
    <row r="288" spans="1:12" s="32" customFormat="1" ht="39.75" customHeight="1" x14ac:dyDescent="0.25">
      <c r="A288" s="50"/>
      <c r="B288" s="2"/>
      <c r="C288" s="1"/>
      <c r="D288" s="1"/>
      <c r="E288" s="2"/>
      <c r="F288" s="4"/>
      <c r="G288" s="4"/>
      <c r="H288" s="206"/>
      <c r="I288" s="132" t="str">
        <f t="shared" si="24"/>
        <v/>
      </c>
      <c r="J288" s="4"/>
      <c r="K288" s="87" t="str">
        <f t="shared" si="23"/>
        <v/>
      </c>
      <c r="L288" s="99"/>
    </row>
    <row r="289" spans="1:12" s="32" customFormat="1" ht="39.75" customHeight="1" x14ac:dyDescent="0.25">
      <c r="A289" s="50"/>
      <c r="B289" s="2"/>
      <c r="C289" s="1"/>
      <c r="D289" s="1"/>
      <c r="E289" s="2"/>
      <c r="F289" s="4"/>
      <c r="G289" s="4"/>
      <c r="H289" s="206"/>
      <c r="I289" s="132" t="str">
        <f t="shared" si="24"/>
        <v/>
      </c>
      <c r="J289" s="4"/>
      <c r="K289" s="87" t="str">
        <f t="shared" si="23"/>
        <v/>
      </c>
      <c r="L289" s="99"/>
    </row>
    <row r="290" spans="1:12" s="32" customFormat="1" ht="39.75" customHeight="1" x14ac:dyDescent="0.25">
      <c r="A290" s="50"/>
      <c r="B290" s="2"/>
      <c r="C290" s="1"/>
      <c r="D290" s="1"/>
      <c r="E290" s="2"/>
      <c r="F290" s="4"/>
      <c r="G290" s="4"/>
      <c r="H290" s="206"/>
      <c r="I290" s="132" t="str">
        <f t="shared" si="24"/>
        <v/>
      </c>
      <c r="J290" s="4"/>
      <c r="K290" s="87" t="str">
        <f t="shared" si="23"/>
        <v/>
      </c>
      <c r="L290" s="99"/>
    </row>
    <row r="291" spans="1:12" s="32" customFormat="1" ht="39.75" customHeight="1" x14ac:dyDescent="0.25">
      <c r="A291" s="50"/>
      <c r="B291" s="2"/>
      <c r="C291" s="1"/>
      <c r="D291" s="1"/>
      <c r="E291" s="2"/>
      <c r="F291" s="4"/>
      <c r="G291" s="4"/>
      <c r="H291" s="206"/>
      <c r="I291" s="132" t="str">
        <f t="shared" si="24"/>
        <v/>
      </c>
      <c r="J291" s="4"/>
      <c r="K291" s="87" t="str">
        <f t="shared" si="23"/>
        <v/>
      </c>
      <c r="L291" s="99"/>
    </row>
    <row r="292" spans="1:12" s="32" customFormat="1" ht="39.75" customHeight="1" x14ac:dyDescent="0.25">
      <c r="A292" s="50"/>
      <c r="B292" s="2"/>
      <c r="C292" s="1"/>
      <c r="D292" s="1"/>
      <c r="E292" s="2"/>
      <c r="F292" s="4"/>
      <c r="G292" s="4"/>
      <c r="H292" s="206"/>
      <c r="I292" s="132" t="str">
        <f t="shared" si="24"/>
        <v/>
      </c>
      <c r="J292" s="4"/>
      <c r="K292" s="87" t="str">
        <f t="shared" si="23"/>
        <v/>
      </c>
      <c r="L292" s="99"/>
    </row>
    <row r="293" spans="1:12" s="32" customFormat="1" ht="39.75" customHeight="1" x14ac:dyDescent="0.25">
      <c r="A293" s="50"/>
      <c r="B293" s="2"/>
      <c r="C293" s="1"/>
      <c r="D293" s="1"/>
      <c r="E293" s="2"/>
      <c r="F293" s="4"/>
      <c r="G293" s="4"/>
      <c r="H293" s="206"/>
      <c r="I293" s="132" t="str">
        <f t="shared" si="24"/>
        <v/>
      </c>
      <c r="J293" s="4"/>
      <c r="K293" s="87" t="str">
        <f t="shared" si="23"/>
        <v/>
      </c>
      <c r="L293" s="99"/>
    </row>
    <row r="294" spans="1:12" s="32" customFormat="1" ht="39.75" customHeight="1" x14ac:dyDescent="0.25">
      <c r="A294" s="50"/>
      <c r="B294" s="2"/>
      <c r="C294" s="1"/>
      <c r="D294" s="1"/>
      <c r="E294" s="2"/>
      <c r="F294" s="4"/>
      <c r="G294" s="4"/>
      <c r="H294" s="206"/>
      <c r="I294" s="132" t="str">
        <f t="shared" si="24"/>
        <v/>
      </c>
      <c r="J294" s="4"/>
      <c r="K294" s="87" t="str">
        <f t="shared" si="23"/>
        <v/>
      </c>
      <c r="L294" s="99"/>
    </row>
    <row r="295" spans="1:12" s="32" customFormat="1" ht="39.75" customHeight="1" x14ac:dyDescent="0.25">
      <c r="A295" s="50"/>
      <c r="B295" s="2"/>
      <c r="C295" s="1"/>
      <c r="D295" s="1"/>
      <c r="E295" s="2"/>
      <c r="F295" s="4"/>
      <c r="G295" s="4"/>
      <c r="H295" s="206"/>
      <c r="I295" s="132" t="str">
        <f t="shared" si="24"/>
        <v/>
      </c>
      <c r="J295" s="4"/>
      <c r="K295" s="87" t="str">
        <f t="shared" si="23"/>
        <v/>
      </c>
      <c r="L295" s="99"/>
    </row>
    <row r="296" spans="1:12" s="32" customFormat="1" ht="39.75" customHeight="1" thickBot="1" x14ac:dyDescent="0.3">
      <c r="A296" s="155"/>
      <c r="B296" s="156"/>
      <c r="C296" s="157"/>
      <c r="D296" s="157"/>
      <c r="E296" s="156"/>
      <c r="F296" s="158"/>
      <c r="G296" s="158"/>
      <c r="H296" s="207"/>
      <c r="I296" s="160" t="str">
        <f t="shared" si="24"/>
        <v/>
      </c>
      <c r="J296" s="158"/>
      <c r="K296" s="161" t="str">
        <f t="shared" si="23"/>
        <v/>
      </c>
      <c r="L296" s="162"/>
    </row>
    <row r="297" spans="1:12" s="32" customFormat="1" ht="42.75" customHeight="1" thickTop="1" x14ac:dyDescent="0.35">
      <c r="A297" s="218" t="s">
        <v>82</v>
      </c>
      <c r="B297" s="218"/>
      <c r="C297" s="218"/>
      <c r="D297" s="35"/>
      <c r="E297" s="173" t="s">
        <v>67</v>
      </c>
      <c r="F297" s="154">
        <f>SUM(F276:F296)</f>
        <v>0</v>
      </c>
      <c r="G297" s="154">
        <f t="shared" ref="G297:K297" si="25">SUM(G276:G296)</f>
        <v>0</v>
      </c>
      <c r="H297" s="154"/>
      <c r="I297" s="154">
        <f t="shared" si="25"/>
        <v>0</v>
      </c>
      <c r="J297" s="154">
        <f t="shared" si="25"/>
        <v>0</v>
      </c>
      <c r="K297" s="154">
        <f t="shared" si="25"/>
        <v>0</v>
      </c>
      <c r="L297" s="174">
        <f>SUM(L277:L296)</f>
        <v>0</v>
      </c>
    </row>
    <row r="298" spans="1:12" s="32" customFormat="1" ht="42.75" customHeight="1" x14ac:dyDescent="0.35">
      <c r="A298" s="218"/>
      <c r="B298" s="218"/>
      <c r="C298" s="218"/>
      <c r="D298" s="35"/>
      <c r="E298" s="224" t="s">
        <v>35</v>
      </c>
      <c r="F298" s="225"/>
      <c r="G298" s="225"/>
      <c r="H298" s="225"/>
      <c r="I298" s="225"/>
      <c r="J298" s="225"/>
      <c r="K298" s="151" t="str">
        <f>IF($L$8=0,"100%",$L$8)</f>
        <v>100%</v>
      </c>
      <c r="L298" s="170"/>
    </row>
    <row r="299" spans="1:12" s="32" customFormat="1" ht="60.75" customHeight="1" thickBot="1" x14ac:dyDescent="0.25">
      <c r="A299" s="184" t="s">
        <v>69</v>
      </c>
      <c r="B299" s="185" t="s">
        <v>70</v>
      </c>
      <c r="C299" s="146"/>
      <c r="D299" s="146"/>
      <c r="E299" s="222" t="s">
        <v>68</v>
      </c>
      <c r="F299" s="223"/>
      <c r="G299" s="223"/>
      <c r="H299" s="223"/>
      <c r="I299" s="223"/>
      <c r="J299" s="223"/>
      <c r="K299" s="171">
        <f>K297*K298</f>
        <v>0</v>
      </c>
      <c r="L299" s="172"/>
    </row>
    <row r="300" spans="1:12" s="32" customFormat="1" ht="20.25" customHeight="1" thickBot="1" x14ac:dyDescent="0.25">
      <c r="A300" s="37" t="s">
        <v>19</v>
      </c>
      <c r="B300" s="36"/>
      <c r="C300" s="36"/>
      <c r="D300" s="36"/>
      <c r="E300" s="152"/>
      <c r="F300" s="152"/>
      <c r="G300" s="152"/>
      <c r="H300" s="152"/>
      <c r="I300" s="152"/>
      <c r="J300" s="152"/>
      <c r="K300" s="143" t="s">
        <v>62</v>
      </c>
      <c r="L300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301" spans="1:12" ht="42" customHeight="1" thickBot="1" x14ac:dyDescent="0.25">
      <c r="A301" s="145">
        <f>$A$4</f>
        <v>0</v>
      </c>
      <c r="B301" s="38"/>
      <c r="C301" s="219" t="str">
        <f>$C$4</f>
        <v>Ausgaben für Leistungen Dritter</v>
      </c>
      <c r="D301" s="220"/>
      <c r="E301" s="220"/>
      <c r="F301" s="220"/>
      <c r="G301" s="220"/>
      <c r="H301" s="220"/>
      <c r="I301" s="220"/>
      <c r="J301" s="220"/>
      <c r="K301" s="220"/>
      <c r="L301" s="221"/>
    </row>
    <row r="302" spans="1:12" ht="35.1" customHeight="1" thickBot="1" x14ac:dyDescent="0.35">
      <c r="A302" s="77"/>
      <c r="C302" s="77" t="s">
        <v>25</v>
      </c>
      <c r="D302" s="77"/>
      <c r="E302" s="142"/>
      <c r="F302" s="142"/>
      <c r="G302" s="142"/>
      <c r="H302" s="142"/>
      <c r="I302" s="142"/>
      <c r="J302" s="142"/>
      <c r="K302" s="142"/>
      <c r="L302" s="39"/>
    </row>
    <row r="303" spans="1:12" ht="35.1" customHeight="1" thickBot="1" x14ac:dyDescent="0.3">
      <c r="A303" s="15"/>
      <c r="B303" s="16"/>
      <c r="C303" s="15"/>
      <c r="D303" s="15"/>
      <c r="F303" s="18" t="s">
        <v>42</v>
      </c>
      <c r="G303" s="216" t="str">
        <f>Start!$C$27</f>
        <v>nein</v>
      </c>
      <c r="H303" s="217"/>
      <c r="L303" s="39"/>
    </row>
    <row r="304" spans="1:12" ht="35.1" customHeight="1" thickBot="1" x14ac:dyDescent="0.25">
      <c r="A304" s="92" t="s">
        <v>0</v>
      </c>
      <c r="B304" s="40"/>
      <c r="C304" s="5">
        <f>Start!$C$12</f>
        <v>0</v>
      </c>
      <c r="D304" s="129"/>
      <c r="F304" s="18" t="str">
        <f>$E$8</f>
        <v>Antragsnummer:</v>
      </c>
      <c r="G304" s="216" t="str">
        <f>Start!$C$22&amp;Start!$D$22</f>
        <v>EP4-</v>
      </c>
      <c r="H304" s="217"/>
      <c r="I304" s="105"/>
      <c r="J304" s="41"/>
      <c r="K304" s="41"/>
      <c r="L304" s="42"/>
    </row>
    <row r="305" spans="1:12" x14ac:dyDescent="0.2">
      <c r="A305" s="93"/>
      <c r="B305" s="20"/>
      <c r="C305" s="21"/>
      <c r="D305" s="21"/>
      <c r="E305" s="21"/>
      <c r="F305" s="21"/>
      <c r="G305" s="21"/>
      <c r="H305" s="21"/>
      <c r="I305" s="39"/>
      <c r="J305" s="43"/>
      <c r="K305" s="43"/>
      <c r="L305" s="43"/>
    </row>
    <row r="306" spans="1:12" ht="111.75" customHeight="1" x14ac:dyDescent="0.2">
      <c r="A306" s="22" t="str">
        <f>$A$10</f>
        <v>lfd.
Nr.</v>
      </c>
      <c r="B306" s="23" t="str">
        <f>$B$10</f>
        <v>Rechnungsdatum</v>
      </c>
      <c r="C306" s="22" t="str">
        <f>$C$10</f>
        <v>Rechnungssteller</v>
      </c>
      <c r="D306" s="22" t="s">
        <v>46</v>
      </c>
      <c r="E306" s="22" t="str">
        <f>$E$10</f>
        <v>Zahlungsdatum</v>
      </c>
      <c r="F306" s="22" t="str">
        <f>$F$10</f>
        <v>bezahlter Rechnungsbetrag
(brutto)</v>
      </c>
      <c r="G306" s="22" t="str">
        <f>$G$10</f>
        <v>in Rechnung nicht genutzter ausge-wiesener Betrag für Skonti, Rabatte
(brutto)</v>
      </c>
      <c r="H306" s="22" t="str">
        <f>$H$10</f>
        <v>MwSt.-
Satz</v>
      </c>
      <c r="I306" s="22" t="str">
        <f>$I$10</f>
        <v>MwSt</v>
      </c>
      <c r="J306" s="22" t="str">
        <f>$J$10</f>
        <v>in Rechnung enthaltene, aber nicht projektbezogene, nicht zuwendungsfähige  Postitionen (netto)</v>
      </c>
      <c r="K306" s="22" t="str">
        <f>$K$10</f>
        <v>beantragte zuwendungsfähige 
Ausgaben vor Kostenschlüssel</v>
      </c>
      <c r="L306" s="24" t="str">
        <f>$L$10</f>
        <v>Kürzung</v>
      </c>
    </row>
    <row r="307" spans="1:12" ht="18" x14ac:dyDescent="0.2">
      <c r="A307" s="111"/>
      <c r="B307" s="112"/>
      <c r="C307" s="111"/>
      <c r="D307" s="28"/>
      <c r="E307" s="111"/>
      <c r="F307" s="111" t="str">
        <f>$F$11</f>
        <v>[EUR]</v>
      </c>
      <c r="G307" s="111" t="str">
        <f>$G$11</f>
        <v>[EUR]</v>
      </c>
      <c r="H307" s="111" t="str">
        <f>$H$11</f>
        <v>[%]</v>
      </c>
      <c r="I307" s="111" t="str">
        <f>$I$11</f>
        <v>[EUR]</v>
      </c>
      <c r="J307" s="111" t="str">
        <f>$J$11</f>
        <v>[EUR]</v>
      </c>
      <c r="K307" s="111" t="str">
        <f>$K$11</f>
        <v>[EUR]</v>
      </c>
      <c r="L307" s="113" t="str">
        <f>$L$11</f>
        <v>[J/N]</v>
      </c>
    </row>
    <row r="308" spans="1:12" s="88" customFormat="1" ht="20.25" customHeight="1" x14ac:dyDescent="0.25">
      <c r="A308" s="118" t="str">
        <f>$A$12</f>
        <v>(1)</v>
      </c>
      <c r="B308" s="119" t="str">
        <f>$B$12</f>
        <v>(2)</v>
      </c>
      <c r="C308" s="118" t="str">
        <f>$C$12</f>
        <v>(3)</v>
      </c>
      <c r="D308" s="118" t="str">
        <f>$D$12</f>
        <v>(4)</v>
      </c>
      <c r="E308" s="24" t="str">
        <f>$E$12</f>
        <v>(5)</v>
      </c>
      <c r="F308" s="24" t="str">
        <f>$F$12</f>
        <v>(6)</v>
      </c>
      <c r="G308" s="24" t="str">
        <f>$G$12</f>
        <v>(7)</v>
      </c>
      <c r="H308" s="24" t="str">
        <f>$H$12</f>
        <v>(8)</v>
      </c>
      <c r="I308" s="24" t="str">
        <f>$I$12</f>
        <v>(9)</v>
      </c>
      <c r="J308" s="24" t="str">
        <f>$J$12</f>
        <v>(10)</v>
      </c>
      <c r="K308" s="120" t="str">
        <f>$K$12</f>
        <v>(11) = (6)-(7)-(9)-(10)</v>
      </c>
      <c r="L308" s="114" t="str">
        <f>$L$12</f>
        <v>(12)</v>
      </c>
    </row>
    <row r="309" spans="1:12" s="88" customFormat="1" ht="39" customHeight="1" x14ac:dyDescent="0.25">
      <c r="A309" s="234" t="s">
        <v>79</v>
      </c>
      <c r="B309" s="235"/>
      <c r="C309" s="235"/>
      <c r="D309" s="235"/>
      <c r="E309" s="236"/>
      <c r="F309" s="150">
        <f>F297</f>
        <v>0</v>
      </c>
      <c r="G309" s="150">
        <f>G297</f>
        <v>0</v>
      </c>
      <c r="H309" s="148"/>
      <c r="I309" s="150">
        <f>I297</f>
        <v>0</v>
      </c>
      <c r="J309" s="150">
        <f>J297</f>
        <v>0</v>
      </c>
      <c r="K309" s="106">
        <f>K297</f>
        <v>0</v>
      </c>
      <c r="L309" s="133"/>
    </row>
    <row r="310" spans="1:12" s="32" customFormat="1" ht="39.75" customHeight="1" x14ac:dyDescent="0.25">
      <c r="A310" s="50"/>
      <c r="B310" s="2"/>
      <c r="C310" s="1"/>
      <c r="D310" s="1"/>
      <c r="E310" s="2"/>
      <c r="F310" s="4"/>
      <c r="G310" s="4"/>
      <c r="H310" s="206"/>
      <c r="I310" s="132" t="str">
        <f>IF(H310="","",(F310-G310)-(F310-G310)/(1+H310/100))</f>
        <v/>
      </c>
      <c r="J310" s="4"/>
      <c r="K310" s="87" t="str">
        <f t="shared" ref="K310:K329" si="26">IF($F$6="ja",(IF(F310="","",(F310-G310-J310*((100+H310)/100)))),IF(F310="","",(F310-G310-I310-J310)))</f>
        <v/>
      </c>
      <c r="L310" s="99"/>
    </row>
    <row r="311" spans="1:12" s="32" customFormat="1" ht="39.75" customHeight="1" x14ac:dyDescent="0.25">
      <c r="A311" s="50"/>
      <c r="B311" s="2"/>
      <c r="C311" s="1"/>
      <c r="D311" s="1"/>
      <c r="E311" s="2"/>
      <c r="F311" s="4"/>
      <c r="G311" s="4"/>
      <c r="H311" s="206"/>
      <c r="I311" s="132" t="str">
        <f t="shared" ref="I311:I329" si="27">IF(H311="","",(F311-G311)-(F311-G311)/(1+H311/100))</f>
        <v/>
      </c>
      <c r="J311" s="4"/>
      <c r="K311" s="87" t="str">
        <f t="shared" si="26"/>
        <v/>
      </c>
      <c r="L311" s="99"/>
    </row>
    <row r="312" spans="1:12" s="32" customFormat="1" ht="39.75" customHeight="1" x14ac:dyDescent="0.25">
      <c r="A312" s="50"/>
      <c r="B312" s="2"/>
      <c r="C312" s="1"/>
      <c r="D312" s="1"/>
      <c r="E312" s="2"/>
      <c r="F312" s="4"/>
      <c r="G312" s="4"/>
      <c r="H312" s="206"/>
      <c r="I312" s="132" t="str">
        <f t="shared" si="27"/>
        <v/>
      </c>
      <c r="J312" s="4"/>
      <c r="K312" s="87" t="str">
        <f t="shared" si="26"/>
        <v/>
      </c>
      <c r="L312" s="99"/>
    </row>
    <row r="313" spans="1:12" s="32" customFormat="1" ht="39.75" customHeight="1" x14ac:dyDescent="0.25">
      <c r="A313" s="50"/>
      <c r="B313" s="2"/>
      <c r="C313" s="1"/>
      <c r="D313" s="1"/>
      <c r="E313" s="2"/>
      <c r="F313" s="4"/>
      <c r="G313" s="4"/>
      <c r="H313" s="206"/>
      <c r="I313" s="132" t="str">
        <f t="shared" si="27"/>
        <v/>
      </c>
      <c r="J313" s="4"/>
      <c r="K313" s="87" t="str">
        <f t="shared" si="26"/>
        <v/>
      </c>
      <c r="L313" s="99"/>
    </row>
    <row r="314" spans="1:12" s="32" customFormat="1" ht="39.75" customHeight="1" x14ac:dyDescent="0.25">
      <c r="A314" s="50"/>
      <c r="B314" s="2"/>
      <c r="C314" s="1"/>
      <c r="D314" s="1"/>
      <c r="E314" s="2"/>
      <c r="F314" s="4"/>
      <c r="G314" s="4"/>
      <c r="H314" s="206"/>
      <c r="I314" s="132" t="str">
        <f t="shared" si="27"/>
        <v/>
      </c>
      <c r="J314" s="4"/>
      <c r="K314" s="87" t="str">
        <f t="shared" si="26"/>
        <v/>
      </c>
      <c r="L314" s="99"/>
    </row>
    <row r="315" spans="1:12" s="32" customFormat="1" ht="39.75" customHeight="1" x14ac:dyDescent="0.25">
      <c r="A315" s="50"/>
      <c r="B315" s="2"/>
      <c r="C315" s="1"/>
      <c r="D315" s="1"/>
      <c r="E315" s="2"/>
      <c r="F315" s="4"/>
      <c r="G315" s="4"/>
      <c r="H315" s="206"/>
      <c r="I315" s="132" t="str">
        <f t="shared" si="27"/>
        <v/>
      </c>
      <c r="J315" s="4"/>
      <c r="K315" s="87" t="str">
        <f t="shared" si="26"/>
        <v/>
      </c>
      <c r="L315" s="99"/>
    </row>
    <row r="316" spans="1:12" s="32" customFormat="1" ht="39.75" customHeight="1" x14ac:dyDescent="0.25">
      <c r="A316" s="50"/>
      <c r="B316" s="2"/>
      <c r="C316" s="1"/>
      <c r="D316" s="1"/>
      <c r="E316" s="2"/>
      <c r="F316" s="4"/>
      <c r="G316" s="4"/>
      <c r="H316" s="206"/>
      <c r="I316" s="132" t="str">
        <f t="shared" si="27"/>
        <v/>
      </c>
      <c r="J316" s="4"/>
      <c r="K316" s="87" t="str">
        <f t="shared" si="26"/>
        <v/>
      </c>
      <c r="L316" s="99"/>
    </row>
    <row r="317" spans="1:12" s="32" customFormat="1" ht="39.75" customHeight="1" x14ac:dyDescent="0.25">
      <c r="A317" s="50"/>
      <c r="B317" s="2"/>
      <c r="C317" s="1"/>
      <c r="D317" s="1"/>
      <c r="E317" s="2"/>
      <c r="F317" s="4"/>
      <c r="G317" s="4"/>
      <c r="H317" s="206"/>
      <c r="I317" s="132" t="str">
        <f t="shared" si="27"/>
        <v/>
      </c>
      <c r="J317" s="4"/>
      <c r="K317" s="87" t="str">
        <f t="shared" si="26"/>
        <v/>
      </c>
      <c r="L317" s="99"/>
    </row>
    <row r="318" spans="1:12" s="32" customFormat="1" ht="39.75" customHeight="1" x14ac:dyDescent="0.25">
      <c r="A318" s="50"/>
      <c r="B318" s="2"/>
      <c r="C318" s="1"/>
      <c r="D318" s="1"/>
      <c r="E318" s="2"/>
      <c r="F318" s="4"/>
      <c r="G318" s="4"/>
      <c r="H318" s="206"/>
      <c r="I318" s="132" t="str">
        <f t="shared" si="27"/>
        <v/>
      </c>
      <c r="J318" s="4"/>
      <c r="K318" s="87" t="str">
        <f t="shared" si="26"/>
        <v/>
      </c>
      <c r="L318" s="99"/>
    </row>
    <row r="319" spans="1:12" s="32" customFormat="1" ht="39.75" customHeight="1" x14ac:dyDescent="0.25">
      <c r="A319" s="50"/>
      <c r="B319" s="2"/>
      <c r="C319" s="1"/>
      <c r="D319" s="1"/>
      <c r="E319" s="2"/>
      <c r="F319" s="4"/>
      <c r="G319" s="4"/>
      <c r="H319" s="206"/>
      <c r="I319" s="132" t="str">
        <f t="shared" si="27"/>
        <v/>
      </c>
      <c r="J319" s="4"/>
      <c r="K319" s="87" t="str">
        <f t="shared" si="26"/>
        <v/>
      </c>
      <c r="L319" s="99"/>
    </row>
    <row r="320" spans="1:12" s="32" customFormat="1" ht="39.75" customHeight="1" x14ac:dyDescent="0.25">
      <c r="A320" s="50"/>
      <c r="B320" s="2"/>
      <c r="C320" s="1"/>
      <c r="D320" s="1"/>
      <c r="E320" s="2"/>
      <c r="F320" s="4"/>
      <c r="G320" s="4"/>
      <c r="H320" s="206"/>
      <c r="I320" s="132" t="str">
        <f t="shared" si="27"/>
        <v/>
      </c>
      <c r="J320" s="4"/>
      <c r="K320" s="87" t="str">
        <f t="shared" si="26"/>
        <v/>
      </c>
      <c r="L320" s="99"/>
    </row>
    <row r="321" spans="1:12" s="32" customFormat="1" ht="39.75" customHeight="1" x14ac:dyDescent="0.25">
      <c r="A321" s="50"/>
      <c r="B321" s="2"/>
      <c r="C321" s="1"/>
      <c r="D321" s="1"/>
      <c r="E321" s="2"/>
      <c r="F321" s="4"/>
      <c r="G321" s="4"/>
      <c r="H321" s="206"/>
      <c r="I321" s="132" t="str">
        <f t="shared" si="27"/>
        <v/>
      </c>
      <c r="J321" s="4"/>
      <c r="K321" s="87" t="str">
        <f t="shared" si="26"/>
        <v/>
      </c>
      <c r="L321" s="99"/>
    </row>
    <row r="322" spans="1:12" s="32" customFormat="1" ht="39.75" customHeight="1" x14ac:dyDescent="0.25">
      <c r="A322" s="50"/>
      <c r="B322" s="2"/>
      <c r="C322" s="1"/>
      <c r="D322" s="1"/>
      <c r="E322" s="2"/>
      <c r="F322" s="4"/>
      <c r="G322" s="4"/>
      <c r="H322" s="206"/>
      <c r="I322" s="132" t="str">
        <f t="shared" si="27"/>
        <v/>
      </c>
      <c r="J322" s="4"/>
      <c r="K322" s="87" t="str">
        <f t="shared" si="26"/>
        <v/>
      </c>
      <c r="L322" s="99"/>
    </row>
    <row r="323" spans="1:12" s="32" customFormat="1" ht="39.75" customHeight="1" x14ac:dyDescent="0.25">
      <c r="A323" s="50"/>
      <c r="B323" s="2"/>
      <c r="C323" s="1"/>
      <c r="D323" s="1"/>
      <c r="E323" s="2"/>
      <c r="F323" s="4"/>
      <c r="G323" s="4"/>
      <c r="H323" s="206"/>
      <c r="I323" s="132" t="str">
        <f t="shared" si="27"/>
        <v/>
      </c>
      <c r="J323" s="4"/>
      <c r="K323" s="87" t="str">
        <f t="shared" si="26"/>
        <v/>
      </c>
      <c r="L323" s="99"/>
    </row>
    <row r="324" spans="1:12" s="32" customFormat="1" ht="39.75" customHeight="1" x14ac:dyDescent="0.25">
      <c r="A324" s="50"/>
      <c r="B324" s="2"/>
      <c r="C324" s="1"/>
      <c r="D324" s="1"/>
      <c r="E324" s="2"/>
      <c r="F324" s="4"/>
      <c r="G324" s="4"/>
      <c r="H324" s="206"/>
      <c r="I324" s="132" t="str">
        <f t="shared" si="27"/>
        <v/>
      </c>
      <c r="J324" s="4"/>
      <c r="K324" s="87" t="str">
        <f t="shared" si="26"/>
        <v/>
      </c>
      <c r="L324" s="99"/>
    </row>
    <row r="325" spans="1:12" s="32" customFormat="1" ht="39.75" customHeight="1" x14ac:dyDescent="0.25">
      <c r="A325" s="50"/>
      <c r="B325" s="2"/>
      <c r="C325" s="1"/>
      <c r="D325" s="1"/>
      <c r="E325" s="2"/>
      <c r="F325" s="4"/>
      <c r="G325" s="4"/>
      <c r="H325" s="206"/>
      <c r="I325" s="132" t="str">
        <f t="shared" si="27"/>
        <v/>
      </c>
      <c r="J325" s="4"/>
      <c r="K325" s="87" t="str">
        <f t="shared" si="26"/>
        <v/>
      </c>
      <c r="L325" s="99"/>
    </row>
    <row r="326" spans="1:12" s="32" customFormat="1" ht="39.75" customHeight="1" x14ac:dyDescent="0.25">
      <c r="A326" s="50"/>
      <c r="B326" s="2"/>
      <c r="C326" s="1"/>
      <c r="D326" s="1"/>
      <c r="E326" s="2"/>
      <c r="F326" s="4"/>
      <c r="G326" s="4"/>
      <c r="H326" s="206"/>
      <c r="I326" s="132" t="str">
        <f t="shared" si="27"/>
        <v/>
      </c>
      <c r="J326" s="4"/>
      <c r="K326" s="87" t="str">
        <f t="shared" si="26"/>
        <v/>
      </c>
      <c r="L326" s="99"/>
    </row>
    <row r="327" spans="1:12" s="32" customFormat="1" ht="39.75" customHeight="1" x14ac:dyDescent="0.25">
      <c r="A327" s="50"/>
      <c r="B327" s="2"/>
      <c r="C327" s="1"/>
      <c r="D327" s="1"/>
      <c r="E327" s="2"/>
      <c r="F327" s="4"/>
      <c r="G327" s="4"/>
      <c r="H327" s="206"/>
      <c r="I327" s="132" t="str">
        <f t="shared" si="27"/>
        <v/>
      </c>
      <c r="J327" s="4"/>
      <c r="K327" s="87" t="str">
        <f t="shared" si="26"/>
        <v/>
      </c>
      <c r="L327" s="99"/>
    </row>
    <row r="328" spans="1:12" s="32" customFormat="1" ht="39.75" customHeight="1" x14ac:dyDescent="0.25">
      <c r="A328" s="50"/>
      <c r="B328" s="2"/>
      <c r="C328" s="1"/>
      <c r="D328" s="1"/>
      <c r="E328" s="2"/>
      <c r="F328" s="4"/>
      <c r="G328" s="4"/>
      <c r="H328" s="206"/>
      <c r="I328" s="132" t="str">
        <f t="shared" si="27"/>
        <v/>
      </c>
      <c r="J328" s="4"/>
      <c r="K328" s="87" t="str">
        <f t="shared" si="26"/>
        <v/>
      </c>
      <c r="L328" s="99"/>
    </row>
    <row r="329" spans="1:12" s="32" customFormat="1" ht="39.75" customHeight="1" thickBot="1" x14ac:dyDescent="0.3">
      <c r="A329" s="155"/>
      <c r="B329" s="156"/>
      <c r="C329" s="157"/>
      <c r="D329" s="157"/>
      <c r="E329" s="156"/>
      <c r="F329" s="158"/>
      <c r="G329" s="158"/>
      <c r="H329" s="207"/>
      <c r="I329" s="160" t="str">
        <f t="shared" si="27"/>
        <v/>
      </c>
      <c r="J329" s="158"/>
      <c r="K329" s="161" t="str">
        <f t="shared" si="26"/>
        <v/>
      </c>
      <c r="L329" s="162"/>
    </row>
    <row r="330" spans="1:12" s="32" customFormat="1" ht="42.75" customHeight="1" thickTop="1" x14ac:dyDescent="0.35">
      <c r="A330" s="218" t="s">
        <v>82</v>
      </c>
      <c r="B330" s="218"/>
      <c r="C330" s="218"/>
      <c r="D330" s="35"/>
      <c r="E330" s="173" t="s">
        <v>67</v>
      </c>
      <c r="F330" s="154">
        <f>SUM(F309:F329)</f>
        <v>0</v>
      </c>
      <c r="G330" s="154">
        <f t="shared" ref="G330:K330" si="28">SUM(G309:G329)</f>
        <v>0</v>
      </c>
      <c r="H330" s="154"/>
      <c r="I330" s="154">
        <f t="shared" si="28"/>
        <v>0</v>
      </c>
      <c r="J330" s="154">
        <f t="shared" si="28"/>
        <v>0</v>
      </c>
      <c r="K330" s="154">
        <f t="shared" si="28"/>
        <v>0</v>
      </c>
      <c r="L330" s="174">
        <f>SUM(L310:L329)</f>
        <v>0</v>
      </c>
    </row>
    <row r="331" spans="1:12" s="32" customFormat="1" ht="42.75" customHeight="1" x14ac:dyDescent="0.35">
      <c r="A331" s="218"/>
      <c r="B331" s="218"/>
      <c r="C331" s="218"/>
      <c r="D331" s="35"/>
      <c r="E331" s="224" t="s">
        <v>35</v>
      </c>
      <c r="F331" s="225"/>
      <c r="G331" s="225"/>
      <c r="H331" s="225"/>
      <c r="I331" s="225"/>
      <c r="J331" s="225"/>
      <c r="K331" s="151" t="str">
        <f>IF($L$8=0,"100%",$L$8)</f>
        <v>100%</v>
      </c>
      <c r="L331" s="170"/>
    </row>
    <row r="332" spans="1:12" s="32" customFormat="1" ht="60.75" customHeight="1" thickBot="1" x14ac:dyDescent="0.25">
      <c r="A332" s="184" t="s">
        <v>69</v>
      </c>
      <c r="B332" s="185" t="s">
        <v>70</v>
      </c>
      <c r="C332" s="146"/>
      <c r="D332" s="146"/>
      <c r="E332" s="222" t="s">
        <v>68</v>
      </c>
      <c r="F332" s="223"/>
      <c r="G332" s="223"/>
      <c r="H332" s="223"/>
      <c r="I332" s="223"/>
      <c r="J332" s="223"/>
      <c r="K332" s="171">
        <f>K330*K331</f>
        <v>0</v>
      </c>
      <c r="L332" s="172"/>
    </row>
  </sheetData>
  <sheetProtection password="85A8" sheet="1" objects="1" scenarios="1" selectLockedCells="1"/>
  <protectedRanges>
    <protectedRange password="C1D2" sqref="L79:L98 L112:L131 L13:L32 L46:L65 L145:L164 L178:L197 L211:L230 L244:L263 L277:L296 L310:L329" name="Bereich1"/>
    <protectedRange password="C1D2" sqref="L45" name="Bereich1_1"/>
    <protectedRange password="C1D2" sqref="L78" name="Bereich1_2"/>
    <protectedRange password="C1D2" sqref="L111" name="Bereich1_3"/>
    <protectedRange password="C1D2" sqref="L144" name="Bereich1_4"/>
    <protectedRange password="C1D2" sqref="L177" name="Bereich1_5"/>
    <protectedRange password="C1D2" sqref="L210" name="Bereich1_6"/>
    <protectedRange password="C1D2" sqref="L243" name="Bereich1_7"/>
    <protectedRange password="C1D2" sqref="L276" name="Bereich1_8"/>
    <protectedRange password="C1D2" sqref="L309" name="Bereich1_9"/>
  </protectedRanges>
  <mergeCells count="73">
    <mergeCell ref="A276:E276"/>
    <mergeCell ref="A309:E309"/>
    <mergeCell ref="A111:E111"/>
    <mergeCell ref="A144:E144"/>
    <mergeCell ref="A177:E177"/>
    <mergeCell ref="A210:E210"/>
    <mergeCell ref="A243:E243"/>
    <mergeCell ref="A165:C166"/>
    <mergeCell ref="E166:J166"/>
    <mergeCell ref="E134:J134"/>
    <mergeCell ref="C136:L136"/>
    <mergeCell ref="G138:H138"/>
    <mergeCell ref="G139:H139"/>
    <mergeCell ref="A231:C232"/>
    <mergeCell ref="E232:J232"/>
    <mergeCell ref="E167:J167"/>
    <mergeCell ref="A33:C34"/>
    <mergeCell ref="E34:J34"/>
    <mergeCell ref="G2:L2"/>
    <mergeCell ref="A4:B4"/>
    <mergeCell ref="C4:L4"/>
    <mergeCell ref="I7:K7"/>
    <mergeCell ref="I8:K8"/>
    <mergeCell ref="F8:G8"/>
    <mergeCell ref="C70:L70"/>
    <mergeCell ref="E35:J35"/>
    <mergeCell ref="A37:B37"/>
    <mergeCell ref="C37:L37"/>
    <mergeCell ref="G39:H39"/>
    <mergeCell ref="G40:H40"/>
    <mergeCell ref="A66:C67"/>
    <mergeCell ref="E67:J67"/>
    <mergeCell ref="E68:J68"/>
    <mergeCell ref="A45:E45"/>
    <mergeCell ref="G72:H72"/>
    <mergeCell ref="G73:H73"/>
    <mergeCell ref="A99:C100"/>
    <mergeCell ref="E100:J100"/>
    <mergeCell ref="A78:E78"/>
    <mergeCell ref="E101:J101"/>
    <mergeCell ref="C103:L103"/>
    <mergeCell ref="G105:H105"/>
    <mergeCell ref="G106:H106"/>
    <mergeCell ref="A132:C133"/>
    <mergeCell ref="E133:J133"/>
    <mergeCell ref="C169:L169"/>
    <mergeCell ref="G171:H171"/>
    <mergeCell ref="G172:H172"/>
    <mergeCell ref="A198:C199"/>
    <mergeCell ref="E199:J199"/>
    <mergeCell ref="E200:J200"/>
    <mergeCell ref="C202:L202"/>
    <mergeCell ref="G204:H204"/>
    <mergeCell ref="G205:H205"/>
    <mergeCell ref="A297:C298"/>
    <mergeCell ref="E298:J298"/>
    <mergeCell ref="E233:J233"/>
    <mergeCell ref="C235:L235"/>
    <mergeCell ref="G237:H237"/>
    <mergeCell ref="G238:H238"/>
    <mergeCell ref="A264:C265"/>
    <mergeCell ref="E265:J265"/>
    <mergeCell ref="E266:J266"/>
    <mergeCell ref="C268:L268"/>
    <mergeCell ref="G270:H270"/>
    <mergeCell ref="G271:H271"/>
    <mergeCell ref="E332:J332"/>
    <mergeCell ref="E299:J299"/>
    <mergeCell ref="C301:L301"/>
    <mergeCell ref="G303:H303"/>
    <mergeCell ref="G304:H304"/>
    <mergeCell ref="A330:C331"/>
    <mergeCell ref="E331:J331"/>
  </mergeCells>
  <dataValidations count="1">
    <dataValidation type="date" allowBlank="1" showInputMessage="1" showErrorMessage="1" errorTitle="Eingabe von einem Datum erwartet" error="Bitte geben Sie hier ein Datum_x000a_nach dem Schema tt.mm.jjjj ein." sqref="B13:B32 B79:B98 B112:B131 B46:B65 B211:B230 B145:B164 B178:B197 B244:B263 B277:B296 B310:B329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9" fitToHeight="0" orientation="landscape" r:id="rId1"/>
  <headerFooter alignWithMargins="0"/>
  <rowBreaks count="9" manualBreakCount="9">
    <brk id="35" max="16383" man="1"/>
    <brk id="68" max="16383" man="1"/>
    <brk id="101" max="16383" man="1"/>
    <brk id="134" max="16383" man="1"/>
    <brk id="167" max="16383" man="1"/>
    <brk id="200" max="16383" man="1"/>
    <brk id="233" max="16383" man="1"/>
    <brk id="266" max="16383" man="1"/>
    <brk id="2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L332"/>
  <sheetViews>
    <sheetView showGridLines="0" showRuler="0" zoomScale="50" zoomScaleNormal="50" zoomScaleSheetLayoutView="30" zoomScalePageLayoutView="40" workbookViewId="0">
      <selection activeCell="H310" sqref="H310:H329"/>
    </sheetView>
  </sheetViews>
  <sheetFormatPr baseColWidth="10" defaultColWidth="0" defaultRowHeight="14.25" x14ac:dyDescent="0.2"/>
  <cols>
    <col min="1" max="1" width="10.7109375" style="146" customWidth="1"/>
    <col min="2" max="2" width="25" style="7" customWidth="1"/>
    <col min="3" max="3" width="96.42578125" style="146" customWidth="1"/>
    <col min="4" max="4" width="12.85546875" style="146" customWidth="1"/>
    <col min="5" max="5" width="25" style="146" customWidth="1"/>
    <col min="6" max="7" width="30" style="146" customWidth="1"/>
    <col min="8" max="8" width="15.85546875" style="146" customWidth="1"/>
    <col min="9" max="10" width="30" style="146" customWidth="1"/>
    <col min="11" max="11" width="31.28515625" style="146" customWidth="1"/>
    <col min="12" max="12" width="19.42578125" style="146" customWidth="1"/>
    <col min="13" max="16344" width="11.42578125" style="146" customWidth="1"/>
    <col min="16345" max="16384" width="36" style="146" customWidth="1"/>
  </cols>
  <sheetData>
    <row r="1" spans="1:12" ht="30" x14ac:dyDescent="0.4">
      <c r="A1" s="6" t="s">
        <v>107</v>
      </c>
      <c r="K1" s="143" t="s">
        <v>53</v>
      </c>
      <c r="L1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2" spans="1:12" ht="28.5" customHeight="1" x14ac:dyDescent="0.4">
      <c r="A2" s="8" t="s">
        <v>39</v>
      </c>
      <c r="F2" s="86">
        <f>Start!$G$5</f>
        <v>0</v>
      </c>
      <c r="G2" s="232">
        <f>Start!$C$25</f>
        <v>0</v>
      </c>
      <c r="H2" s="232"/>
      <c r="I2" s="232"/>
      <c r="J2" s="232"/>
      <c r="K2" s="232"/>
      <c r="L2" s="232"/>
    </row>
    <row r="3" spans="1:12" ht="20.25" customHeight="1" thickBot="1" x14ac:dyDescent="0.35">
      <c r="A3" s="9"/>
      <c r="C3" s="10"/>
      <c r="D3" s="10"/>
      <c r="E3" s="11"/>
      <c r="F3" s="11"/>
      <c r="G3" s="11"/>
      <c r="H3" s="11"/>
      <c r="I3" s="11"/>
    </row>
    <row r="4" spans="1:12" ht="42" customHeight="1" thickBot="1" x14ac:dyDescent="0.25">
      <c r="A4" s="233"/>
      <c r="B4" s="233"/>
      <c r="C4" s="226" t="s">
        <v>86</v>
      </c>
      <c r="D4" s="227"/>
      <c r="E4" s="227"/>
      <c r="F4" s="227"/>
      <c r="G4" s="227"/>
      <c r="H4" s="227"/>
      <c r="I4" s="227"/>
      <c r="J4" s="227"/>
      <c r="K4" s="227"/>
      <c r="L4" s="228"/>
    </row>
    <row r="5" spans="1:12" ht="35.1" customHeight="1" thickBot="1" x14ac:dyDescent="0.35">
      <c r="B5" s="12"/>
      <c r="C5" s="98" t="s">
        <v>104</v>
      </c>
      <c r="D5" s="98"/>
      <c r="E5" s="13"/>
      <c r="F5" s="14"/>
      <c r="G5" s="14"/>
      <c r="J5" s="79"/>
      <c r="K5" s="131"/>
      <c r="L5" s="131"/>
    </row>
    <row r="6" spans="1:12" s="190" customFormat="1" ht="35.1" hidden="1" customHeight="1" thickBot="1" x14ac:dyDescent="0.35">
      <c r="B6" s="12"/>
      <c r="C6" s="98"/>
      <c r="D6" s="98"/>
      <c r="E6" s="18" t="s">
        <v>42</v>
      </c>
      <c r="F6" s="139" t="str">
        <f>Start!$C$27</f>
        <v>nein</v>
      </c>
      <c r="G6" s="14"/>
      <c r="J6" s="79"/>
      <c r="K6" s="131"/>
      <c r="L6" s="131"/>
    </row>
    <row r="7" spans="1:12" ht="35.1" customHeight="1" thickBot="1" x14ac:dyDescent="0.3">
      <c r="A7" s="15"/>
      <c r="B7" s="16"/>
      <c r="C7" s="15"/>
      <c r="D7" s="15"/>
      <c r="I7" s="230" t="s">
        <v>31</v>
      </c>
      <c r="J7" s="230"/>
      <c r="K7" s="231"/>
      <c r="L7" s="191">
        <v>0.6</v>
      </c>
    </row>
    <row r="8" spans="1:12" s="19" customFormat="1" ht="44.25" customHeight="1" thickBot="1" x14ac:dyDescent="0.25">
      <c r="A8" s="91" t="s">
        <v>0</v>
      </c>
      <c r="B8" s="17"/>
      <c r="C8" s="5">
        <f>Start!$C$12</f>
        <v>0</v>
      </c>
      <c r="D8" s="129"/>
      <c r="E8" s="18" t="s">
        <v>52</v>
      </c>
      <c r="F8" s="216" t="str">
        <f>Start!$C$22&amp;Start!$D$22</f>
        <v>EP4-</v>
      </c>
      <c r="G8" s="217"/>
      <c r="H8" s="39"/>
      <c r="I8" s="230" t="s">
        <v>105</v>
      </c>
      <c r="J8" s="230"/>
      <c r="K8" s="231"/>
      <c r="L8" s="130"/>
    </row>
    <row r="9" spans="1:12" x14ac:dyDescent="0.2">
      <c r="A9" s="93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25" customFormat="1" ht="111.75" customHeight="1" x14ac:dyDescent="0.25">
      <c r="A10" s="22" t="s">
        <v>18</v>
      </c>
      <c r="B10" s="23" t="s">
        <v>20</v>
      </c>
      <c r="C10" s="22" t="s">
        <v>1</v>
      </c>
      <c r="D10" s="22" t="s">
        <v>46</v>
      </c>
      <c r="E10" s="22" t="s">
        <v>21</v>
      </c>
      <c r="F10" s="22" t="s">
        <v>2</v>
      </c>
      <c r="G10" s="22" t="s">
        <v>36</v>
      </c>
      <c r="H10" s="22" t="s">
        <v>37</v>
      </c>
      <c r="I10" s="22" t="s">
        <v>33</v>
      </c>
      <c r="J10" s="22" t="s">
        <v>47</v>
      </c>
      <c r="K10" s="22" t="s">
        <v>43</v>
      </c>
      <c r="L10" s="24" t="s">
        <v>29</v>
      </c>
    </row>
    <row r="11" spans="1:12" s="31" customFormat="1" ht="18" x14ac:dyDescent="0.25">
      <c r="A11" s="26"/>
      <c r="B11" s="27"/>
      <c r="C11" s="28"/>
      <c r="D11" s="28"/>
      <c r="E11" s="28"/>
      <c r="F11" s="29" t="s">
        <v>38</v>
      </c>
      <c r="G11" s="29" t="s">
        <v>38</v>
      </c>
      <c r="H11" s="29" t="s">
        <v>32</v>
      </c>
      <c r="I11" s="29" t="s">
        <v>38</v>
      </c>
      <c r="J11" s="29" t="s">
        <v>38</v>
      </c>
      <c r="K11" s="29" t="s">
        <v>38</v>
      </c>
      <c r="L11" s="30" t="s">
        <v>30</v>
      </c>
    </row>
    <row r="12" spans="1:12" s="88" customFormat="1" ht="21.75" customHeight="1" x14ac:dyDescent="0.25">
      <c r="A12" s="115" t="s">
        <v>4</v>
      </c>
      <c r="B12" s="116" t="s">
        <v>5</v>
      </c>
      <c r="C12" s="115" t="s">
        <v>6</v>
      </c>
      <c r="D12" s="115" t="s">
        <v>7</v>
      </c>
      <c r="E12" s="115" t="s">
        <v>8</v>
      </c>
      <c r="F12" s="115" t="s">
        <v>9</v>
      </c>
      <c r="G12" s="115" t="s">
        <v>10</v>
      </c>
      <c r="H12" s="115" t="s">
        <v>11</v>
      </c>
      <c r="I12" s="115" t="s">
        <v>27</v>
      </c>
      <c r="J12" s="115" t="s">
        <v>22</v>
      </c>
      <c r="K12" s="117" t="s">
        <v>48</v>
      </c>
      <c r="L12" s="103" t="s">
        <v>49</v>
      </c>
    </row>
    <row r="13" spans="1:12" s="32" customFormat="1" ht="39.75" customHeight="1" x14ac:dyDescent="0.25">
      <c r="A13" s="50"/>
      <c r="B13" s="2"/>
      <c r="C13" s="1"/>
      <c r="D13" s="1"/>
      <c r="E13" s="2"/>
      <c r="F13" s="4"/>
      <c r="G13" s="4"/>
      <c r="H13" s="206"/>
      <c r="I13" s="132" t="str">
        <f>IF(H13="","",(F13-G13)-(F13-G13)/(1+H13/100))</f>
        <v/>
      </c>
      <c r="J13" s="4"/>
      <c r="K13" s="87" t="str">
        <f t="shared" ref="K13:K32" si="0">IF($F$6="ja",(IF(F13="","",(F13-G13-J13*((100+H13)/100)))),IF(F13="","",(F13-G13-I13-J13)))</f>
        <v/>
      </c>
      <c r="L13" s="99"/>
    </row>
    <row r="14" spans="1:12" s="32" customFormat="1" ht="39.75" customHeight="1" x14ac:dyDescent="0.25">
      <c r="A14" s="50"/>
      <c r="B14" s="2"/>
      <c r="C14" s="1"/>
      <c r="D14" s="1"/>
      <c r="E14" s="2"/>
      <c r="F14" s="4"/>
      <c r="G14" s="4"/>
      <c r="H14" s="206"/>
      <c r="I14" s="132" t="str">
        <f t="shared" ref="I14:I32" si="1">IF(H14="","",(F14-G14)-(F14-G14)/(1+H14/100))</f>
        <v/>
      </c>
      <c r="J14" s="4"/>
      <c r="K14" s="87" t="str">
        <f t="shared" si="0"/>
        <v/>
      </c>
      <c r="L14" s="99"/>
    </row>
    <row r="15" spans="1:12" s="32" customFormat="1" ht="39.75" customHeight="1" x14ac:dyDescent="0.25">
      <c r="A15" s="50"/>
      <c r="B15" s="2"/>
      <c r="C15" s="1"/>
      <c r="D15" s="1"/>
      <c r="E15" s="2"/>
      <c r="F15" s="4"/>
      <c r="G15" s="4"/>
      <c r="H15" s="206"/>
      <c r="I15" s="132" t="str">
        <f t="shared" si="1"/>
        <v/>
      </c>
      <c r="J15" s="4"/>
      <c r="K15" s="87" t="str">
        <f t="shared" si="0"/>
        <v/>
      </c>
      <c r="L15" s="99"/>
    </row>
    <row r="16" spans="1:12" s="32" customFormat="1" ht="39.75" customHeight="1" x14ac:dyDescent="0.25">
      <c r="A16" s="50"/>
      <c r="B16" s="2"/>
      <c r="C16" s="1"/>
      <c r="D16" s="1"/>
      <c r="E16" s="2"/>
      <c r="F16" s="4"/>
      <c r="G16" s="4"/>
      <c r="H16" s="206"/>
      <c r="I16" s="132" t="str">
        <f t="shared" si="1"/>
        <v/>
      </c>
      <c r="J16" s="4"/>
      <c r="K16" s="87" t="str">
        <f t="shared" si="0"/>
        <v/>
      </c>
      <c r="L16" s="99"/>
    </row>
    <row r="17" spans="1:12" s="32" customFormat="1" ht="39.75" customHeight="1" x14ac:dyDescent="0.25">
      <c r="A17" s="50"/>
      <c r="B17" s="2"/>
      <c r="C17" s="1"/>
      <c r="D17" s="1"/>
      <c r="E17" s="2"/>
      <c r="F17" s="4"/>
      <c r="G17" s="4"/>
      <c r="H17" s="206"/>
      <c r="I17" s="132" t="str">
        <f t="shared" si="1"/>
        <v/>
      </c>
      <c r="J17" s="4"/>
      <c r="K17" s="87" t="str">
        <f t="shared" si="0"/>
        <v/>
      </c>
      <c r="L17" s="99"/>
    </row>
    <row r="18" spans="1:12" s="32" customFormat="1" ht="39.75" customHeight="1" x14ac:dyDescent="0.25">
      <c r="A18" s="50"/>
      <c r="B18" s="2"/>
      <c r="C18" s="1"/>
      <c r="D18" s="1"/>
      <c r="E18" s="2"/>
      <c r="F18" s="4"/>
      <c r="G18" s="4"/>
      <c r="H18" s="206"/>
      <c r="I18" s="132" t="str">
        <f t="shared" si="1"/>
        <v/>
      </c>
      <c r="J18" s="4"/>
      <c r="K18" s="87" t="str">
        <f t="shared" si="0"/>
        <v/>
      </c>
      <c r="L18" s="99"/>
    </row>
    <row r="19" spans="1:12" s="32" customFormat="1" ht="39.75" customHeight="1" x14ac:dyDescent="0.25">
      <c r="A19" s="50"/>
      <c r="B19" s="2"/>
      <c r="C19" s="1"/>
      <c r="D19" s="1"/>
      <c r="E19" s="2"/>
      <c r="F19" s="4"/>
      <c r="G19" s="4"/>
      <c r="H19" s="206"/>
      <c r="I19" s="132" t="str">
        <f t="shared" si="1"/>
        <v/>
      </c>
      <c r="J19" s="4"/>
      <c r="K19" s="87" t="str">
        <f t="shared" si="0"/>
        <v/>
      </c>
      <c r="L19" s="99"/>
    </row>
    <row r="20" spans="1:12" s="32" customFormat="1" ht="39.75" customHeight="1" x14ac:dyDescent="0.25">
      <c r="A20" s="50"/>
      <c r="B20" s="2"/>
      <c r="C20" s="1"/>
      <c r="D20" s="1"/>
      <c r="E20" s="2"/>
      <c r="F20" s="4"/>
      <c r="G20" s="4"/>
      <c r="H20" s="206"/>
      <c r="I20" s="132" t="str">
        <f t="shared" si="1"/>
        <v/>
      </c>
      <c r="J20" s="4"/>
      <c r="K20" s="87" t="str">
        <f t="shared" si="0"/>
        <v/>
      </c>
      <c r="L20" s="99"/>
    </row>
    <row r="21" spans="1:12" s="32" customFormat="1" ht="39.75" customHeight="1" x14ac:dyDescent="0.25">
      <c r="A21" s="50"/>
      <c r="B21" s="2"/>
      <c r="C21" s="1"/>
      <c r="D21" s="1"/>
      <c r="E21" s="2"/>
      <c r="F21" s="4"/>
      <c r="G21" s="4"/>
      <c r="H21" s="206"/>
      <c r="I21" s="132" t="str">
        <f t="shared" si="1"/>
        <v/>
      </c>
      <c r="J21" s="4"/>
      <c r="K21" s="87" t="str">
        <f t="shared" si="0"/>
        <v/>
      </c>
      <c r="L21" s="99"/>
    </row>
    <row r="22" spans="1:12" s="32" customFormat="1" ht="39.75" customHeight="1" x14ac:dyDescent="0.25">
      <c r="A22" s="50"/>
      <c r="B22" s="2"/>
      <c r="C22" s="1"/>
      <c r="D22" s="1"/>
      <c r="E22" s="2"/>
      <c r="F22" s="4"/>
      <c r="G22" s="4"/>
      <c r="H22" s="206"/>
      <c r="I22" s="132" t="str">
        <f t="shared" si="1"/>
        <v/>
      </c>
      <c r="J22" s="4"/>
      <c r="K22" s="87" t="str">
        <f t="shared" si="0"/>
        <v/>
      </c>
      <c r="L22" s="99"/>
    </row>
    <row r="23" spans="1:12" s="32" customFormat="1" ht="39.75" customHeight="1" x14ac:dyDescent="0.25">
      <c r="A23" s="50"/>
      <c r="B23" s="2"/>
      <c r="C23" s="1"/>
      <c r="D23" s="1"/>
      <c r="E23" s="2"/>
      <c r="F23" s="4"/>
      <c r="G23" s="4"/>
      <c r="H23" s="206"/>
      <c r="I23" s="132" t="str">
        <f t="shared" si="1"/>
        <v/>
      </c>
      <c r="J23" s="4"/>
      <c r="K23" s="87" t="str">
        <f t="shared" si="0"/>
        <v/>
      </c>
      <c r="L23" s="99"/>
    </row>
    <row r="24" spans="1:12" s="32" customFormat="1" ht="39.75" customHeight="1" x14ac:dyDescent="0.25">
      <c r="A24" s="50"/>
      <c r="B24" s="2"/>
      <c r="C24" s="1"/>
      <c r="D24" s="1"/>
      <c r="E24" s="2"/>
      <c r="F24" s="4"/>
      <c r="G24" s="4"/>
      <c r="H24" s="206"/>
      <c r="I24" s="132" t="str">
        <f t="shared" si="1"/>
        <v/>
      </c>
      <c r="J24" s="4"/>
      <c r="K24" s="87" t="str">
        <f t="shared" si="0"/>
        <v/>
      </c>
      <c r="L24" s="99"/>
    </row>
    <row r="25" spans="1:12" s="32" customFormat="1" ht="39.75" customHeight="1" x14ac:dyDescent="0.25">
      <c r="A25" s="50"/>
      <c r="B25" s="2"/>
      <c r="C25" s="1"/>
      <c r="D25" s="1"/>
      <c r="E25" s="2"/>
      <c r="F25" s="4"/>
      <c r="G25" s="4"/>
      <c r="H25" s="206"/>
      <c r="I25" s="132" t="str">
        <f t="shared" si="1"/>
        <v/>
      </c>
      <c r="J25" s="4"/>
      <c r="K25" s="87" t="str">
        <f t="shared" si="0"/>
        <v/>
      </c>
      <c r="L25" s="99"/>
    </row>
    <row r="26" spans="1:12" s="32" customFormat="1" ht="39.75" customHeight="1" x14ac:dyDescent="0.25">
      <c r="A26" s="50"/>
      <c r="B26" s="2"/>
      <c r="C26" s="1"/>
      <c r="D26" s="1"/>
      <c r="E26" s="2"/>
      <c r="F26" s="4"/>
      <c r="G26" s="4"/>
      <c r="H26" s="206"/>
      <c r="I26" s="132" t="str">
        <f t="shared" si="1"/>
        <v/>
      </c>
      <c r="J26" s="4"/>
      <c r="K26" s="87" t="str">
        <f t="shared" si="0"/>
        <v/>
      </c>
      <c r="L26" s="99"/>
    </row>
    <row r="27" spans="1:12" s="32" customFormat="1" ht="39.75" customHeight="1" x14ac:dyDescent="0.25">
      <c r="A27" s="50"/>
      <c r="B27" s="2"/>
      <c r="C27" s="1"/>
      <c r="D27" s="1"/>
      <c r="E27" s="2"/>
      <c r="F27" s="4"/>
      <c r="G27" s="4"/>
      <c r="H27" s="206"/>
      <c r="I27" s="132" t="str">
        <f t="shared" si="1"/>
        <v/>
      </c>
      <c r="J27" s="4"/>
      <c r="K27" s="87" t="str">
        <f t="shared" si="0"/>
        <v/>
      </c>
      <c r="L27" s="99"/>
    </row>
    <row r="28" spans="1:12" s="32" customFormat="1" ht="39.75" customHeight="1" x14ac:dyDescent="0.25">
      <c r="A28" s="50"/>
      <c r="B28" s="2"/>
      <c r="C28" s="1"/>
      <c r="D28" s="1"/>
      <c r="E28" s="2"/>
      <c r="F28" s="4"/>
      <c r="G28" s="4"/>
      <c r="H28" s="206"/>
      <c r="I28" s="132" t="str">
        <f t="shared" si="1"/>
        <v/>
      </c>
      <c r="J28" s="4"/>
      <c r="K28" s="87" t="str">
        <f t="shared" si="0"/>
        <v/>
      </c>
      <c r="L28" s="99"/>
    </row>
    <row r="29" spans="1:12" s="32" customFormat="1" ht="39.75" customHeight="1" x14ac:dyDescent="0.25">
      <c r="A29" s="50"/>
      <c r="B29" s="2"/>
      <c r="C29" s="1"/>
      <c r="D29" s="1"/>
      <c r="E29" s="2"/>
      <c r="F29" s="4"/>
      <c r="G29" s="4"/>
      <c r="H29" s="206"/>
      <c r="I29" s="132" t="str">
        <f t="shared" si="1"/>
        <v/>
      </c>
      <c r="J29" s="4"/>
      <c r="K29" s="87" t="str">
        <f t="shared" si="0"/>
        <v/>
      </c>
      <c r="L29" s="99"/>
    </row>
    <row r="30" spans="1:12" s="32" customFormat="1" ht="39.75" customHeight="1" x14ac:dyDescent="0.25">
      <c r="A30" s="50"/>
      <c r="B30" s="2"/>
      <c r="C30" s="1"/>
      <c r="D30" s="1"/>
      <c r="E30" s="2"/>
      <c r="F30" s="4"/>
      <c r="G30" s="4"/>
      <c r="H30" s="206"/>
      <c r="I30" s="132" t="str">
        <f t="shared" si="1"/>
        <v/>
      </c>
      <c r="J30" s="4"/>
      <c r="K30" s="87" t="str">
        <f t="shared" si="0"/>
        <v/>
      </c>
      <c r="L30" s="99"/>
    </row>
    <row r="31" spans="1:12" s="32" customFormat="1" ht="39.75" customHeight="1" x14ac:dyDescent="0.25">
      <c r="A31" s="50"/>
      <c r="B31" s="2"/>
      <c r="C31" s="1"/>
      <c r="D31" s="1"/>
      <c r="E31" s="2"/>
      <c r="F31" s="4"/>
      <c r="G31" s="4"/>
      <c r="H31" s="206"/>
      <c r="I31" s="132" t="str">
        <f t="shared" si="1"/>
        <v/>
      </c>
      <c r="J31" s="4"/>
      <c r="K31" s="87" t="str">
        <f t="shared" si="0"/>
        <v/>
      </c>
      <c r="L31" s="99"/>
    </row>
    <row r="32" spans="1:12" s="32" customFormat="1" ht="39.75" customHeight="1" thickBot="1" x14ac:dyDescent="0.3">
      <c r="A32" s="155"/>
      <c r="B32" s="156"/>
      <c r="C32" s="157"/>
      <c r="D32" s="157"/>
      <c r="E32" s="156"/>
      <c r="F32" s="158"/>
      <c r="G32" s="158"/>
      <c r="H32" s="207"/>
      <c r="I32" s="160" t="str">
        <f t="shared" si="1"/>
        <v/>
      </c>
      <c r="J32" s="158"/>
      <c r="K32" s="161" t="str">
        <f t="shared" si="0"/>
        <v/>
      </c>
      <c r="L32" s="162"/>
    </row>
    <row r="33" spans="1:12" ht="42" customHeight="1" thickTop="1" x14ac:dyDescent="0.35">
      <c r="A33" s="218" t="s">
        <v>82</v>
      </c>
      <c r="B33" s="218"/>
      <c r="C33" s="218"/>
      <c r="D33" s="35"/>
      <c r="E33" s="173" t="s">
        <v>67</v>
      </c>
      <c r="F33" s="154">
        <f>SUM(F13:F32)</f>
        <v>0</v>
      </c>
      <c r="G33" s="154">
        <f>SUM(G13:G32)</f>
        <v>0</v>
      </c>
      <c r="H33" s="153"/>
      <c r="I33" s="154">
        <f>SUM(I13:I32)</f>
        <v>0</v>
      </c>
      <c r="J33" s="154">
        <f>SUM(J13:J32)</f>
        <v>0</v>
      </c>
      <c r="K33" s="154">
        <f>SUM(K13:K32)</f>
        <v>0</v>
      </c>
      <c r="L33" s="174">
        <f>SUM(L13:L32)</f>
        <v>0</v>
      </c>
    </row>
    <row r="34" spans="1:12" ht="42" customHeight="1" x14ac:dyDescent="0.35">
      <c r="A34" s="218"/>
      <c r="B34" s="218"/>
      <c r="C34" s="218"/>
      <c r="D34" s="35"/>
      <c r="E34" s="224" t="s">
        <v>35</v>
      </c>
      <c r="F34" s="225"/>
      <c r="G34" s="225"/>
      <c r="H34" s="225"/>
      <c r="I34" s="225"/>
      <c r="J34" s="225"/>
      <c r="K34" s="151" t="str">
        <f>IF($L$8=0,"100%",$L$8)</f>
        <v>100%</v>
      </c>
      <c r="L34" s="170"/>
    </row>
    <row r="35" spans="1:12" ht="60.75" customHeight="1" thickBot="1" x14ac:dyDescent="0.25">
      <c r="A35" s="184" t="s">
        <v>69</v>
      </c>
      <c r="B35" s="185" t="s">
        <v>70</v>
      </c>
      <c r="E35" s="222" t="s">
        <v>68</v>
      </c>
      <c r="F35" s="223"/>
      <c r="G35" s="223"/>
      <c r="H35" s="223"/>
      <c r="I35" s="223"/>
      <c r="J35" s="223"/>
      <c r="K35" s="171">
        <f>K33*K34</f>
        <v>0</v>
      </c>
      <c r="L35" s="172"/>
    </row>
    <row r="36" spans="1:12" s="36" customFormat="1" ht="27" customHeight="1" thickBot="1" x14ac:dyDescent="0.25">
      <c r="A36" s="37" t="s">
        <v>19</v>
      </c>
      <c r="C36" s="85"/>
      <c r="D36" s="85"/>
      <c r="E36" s="85"/>
      <c r="F36" s="85"/>
      <c r="G36" s="85"/>
      <c r="H36" s="85"/>
      <c r="I36" s="85"/>
      <c r="J36" s="85"/>
      <c r="K36" s="143" t="s">
        <v>56</v>
      </c>
      <c r="L36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37" spans="1:12" ht="42" customHeight="1" thickBot="1" x14ac:dyDescent="0.25">
      <c r="A37" s="229">
        <f>$A$4</f>
        <v>0</v>
      </c>
      <c r="B37" s="229"/>
      <c r="C37" s="219" t="str">
        <f>$C$4</f>
        <v>Ausgaben  für Verbrauchsgüter und Investitionen</v>
      </c>
      <c r="D37" s="220"/>
      <c r="E37" s="220"/>
      <c r="F37" s="220"/>
      <c r="G37" s="220"/>
      <c r="H37" s="220"/>
      <c r="I37" s="220"/>
      <c r="J37" s="220"/>
      <c r="K37" s="220"/>
      <c r="L37" s="221"/>
    </row>
    <row r="38" spans="1:12" ht="35.1" customHeight="1" thickBot="1" x14ac:dyDescent="0.35">
      <c r="A38" s="77"/>
      <c r="C38" s="98" t="s">
        <v>25</v>
      </c>
      <c r="D38" s="98"/>
      <c r="E38" s="142"/>
      <c r="F38" s="142"/>
      <c r="G38" s="142"/>
      <c r="H38" s="142"/>
      <c r="I38" s="142"/>
      <c r="J38" s="142"/>
      <c r="K38" s="142"/>
      <c r="L38" s="39"/>
    </row>
    <row r="39" spans="1:12" ht="35.1" customHeight="1" thickBot="1" x14ac:dyDescent="0.3">
      <c r="A39" s="15"/>
      <c r="B39" s="16"/>
      <c r="C39" s="15"/>
      <c r="D39" s="15"/>
      <c r="F39" s="18" t="s">
        <v>42</v>
      </c>
      <c r="G39" s="216" t="str">
        <f>Start!$C$27</f>
        <v>nein</v>
      </c>
      <c r="H39" s="217"/>
      <c r="J39" s="41"/>
      <c r="K39" s="41"/>
      <c r="L39" s="42"/>
    </row>
    <row r="40" spans="1:12" s="19" customFormat="1" ht="35.1" customHeight="1" thickBot="1" x14ac:dyDescent="0.3">
      <c r="A40" s="92" t="s">
        <v>0</v>
      </c>
      <c r="B40" s="40"/>
      <c r="C40" s="5">
        <f>Start!$C$12</f>
        <v>0</v>
      </c>
      <c r="D40" s="129"/>
      <c r="F40" s="18" t="str">
        <f>$E$8</f>
        <v>Antragsnummer:</v>
      </c>
      <c r="G40" s="216" t="str">
        <f>Start!$C$22&amp;Start!$D$22</f>
        <v>EP4-</v>
      </c>
      <c r="H40" s="217"/>
      <c r="I40" s="105"/>
      <c r="J40" s="41"/>
      <c r="K40" s="41"/>
      <c r="L40" s="42"/>
    </row>
    <row r="41" spans="1:12" s="32" customFormat="1" ht="29.25" customHeight="1" x14ac:dyDescent="0.2">
      <c r="A41" s="93"/>
      <c r="B41" s="20"/>
      <c r="C41" s="21"/>
      <c r="D41" s="21"/>
      <c r="E41" s="21"/>
      <c r="F41" s="21"/>
      <c r="G41" s="21"/>
      <c r="H41" s="21"/>
      <c r="I41" s="39"/>
      <c r="J41" s="43"/>
      <c r="K41" s="43"/>
      <c r="L41" s="43"/>
    </row>
    <row r="42" spans="1:12" s="25" customFormat="1" ht="111.75" customHeight="1" x14ac:dyDescent="0.25">
      <c r="A42" s="22" t="str">
        <f>$A$10</f>
        <v>lfd.
Nr.</v>
      </c>
      <c r="B42" s="23" t="str">
        <f>$B$10</f>
        <v>Rechnungsdatum</v>
      </c>
      <c r="C42" s="22" t="str">
        <f>$C$10</f>
        <v>Rechnungssteller</v>
      </c>
      <c r="D42" s="22" t="s">
        <v>46</v>
      </c>
      <c r="E42" s="22" t="str">
        <f>$E$10</f>
        <v>Zahlungsdatum</v>
      </c>
      <c r="F42" s="22" t="str">
        <f>$F$10</f>
        <v>bezahlter Rechnungsbetrag
(brutto)</v>
      </c>
      <c r="G42" s="22" t="str">
        <f>$G$10</f>
        <v>in Rechnung nicht genutzter ausge-wiesener Betrag für Skonti, Rabatte
(brutto)</v>
      </c>
      <c r="H42" s="22" t="str">
        <f>$H$10</f>
        <v>MwSt.-
Satz</v>
      </c>
      <c r="I42" s="22" t="str">
        <f>$I$10</f>
        <v>MwSt</v>
      </c>
      <c r="J42" s="22" t="str">
        <f>$J$10</f>
        <v>in Rechnung enthaltene, aber nicht projektbezogene, nicht zuwendungsfähige  Postitionen (netto)</v>
      </c>
      <c r="K42" s="22" t="str">
        <f>$K$10</f>
        <v>beantragte zuwendungsfähige 
Ausgaben vor Kostenschlüssel</v>
      </c>
      <c r="L42" s="24" t="str">
        <f>$L$10</f>
        <v>Kürzung</v>
      </c>
    </row>
    <row r="43" spans="1:12" s="31" customFormat="1" ht="17.25" customHeight="1" x14ac:dyDescent="0.25">
      <c r="A43" s="111"/>
      <c r="B43" s="112"/>
      <c r="C43" s="111"/>
      <c r="D43" s="28"/>
      <c r="E43" s="111"/>
      <c r="F43" s="111" t="str">
        <f>$F$11</f>
        <v>[EUR]</v>
      </c>
      <c r="G43" s="111" t="str">
        <f>$G$11</f>
        <v>[EUR]</v>
      </c>
      <c r="H43" s="111" t="str">
        <f>$H$11</f>
        <v>[%]</v>
      </c>
      <c r="I43" s="111" t="str">
        <f>$I$11</f>
        <v>[EUR]</v>
      </c>
      <c r="J43" s="111" t="str">
        <f>$J$11</f>
        <v>[EUR]</v>
      </c>
      <c r="K43" s="111" t="str">
        <f>$K$11</f>
        <v>[EUR]</v>
      </c>
      <c r="L43" s="113" t="str">
        <f>$L$11</f>
        <v>[J/N]</v>
      </c>
    </row>
    <row r="44" spans="1:12" s="88" customFormat="1" ht="21.75" customHeight="1" x14ac:dyDescent="0.25">
      <c r="A44" s="118" t="str">
        <f>$A$12</f>
        <v>(1)</v>
      </c>
      <c r="B44" s="119" t="str">
        <f>$B$12</f>
        <v>(2)</v>
      </c>
      <c r="C44" s="118" t="str">
        <f>$C$12</f>
        <v>(3)</v>
      </c>
      <c r="D44" s="118" t="str">
        <f>$D$12</f>
        <v>(4)</v>
      </c>
      <c r="E44" s="24" t="str">
        <f>$E$12</f>
        <v>(5)</v>
      </c>
      <c r="F44" s="24" t="str">
        <f>$F$12</f>
        <v>(6)</v>
      </c>
      <c r="G44" s="24" t="str">
        <f>$G$12</f>
        <v>(7)</v>
      </c>
      <c r="H44" s="24" t="str">
        <f>$H$12</f>
        <v>(8)</v>
      </c>
      <c r="I44" s="24" t="str">
        <f>$I$12</f>
        <v>(9)</v>
      </c>
      <c r="J44" s="24" t="str">
        <f>$J$12</f>
        <v>(10)</v>
      </c>
      <c r="K44" s="120" t="str">
        <f>$K$12</f>
        <v>(11) = (6)-(7)-(9)-(10)</v>
      </c>
      <c r="L44" s="114" t="str">
        <f>$L$12</f>
        <v>(12)</v>
      </c>
    </row>
    <row r="45" spans="1:12" s="32" customFormat="1" ht="39.950000000000003" customHeight="1" x14ac:dyDescent="0.25">
      <c r="A45" s="234" t="s">
        <v>71</v>
      </c>
      <c r="B45" s="235"/>
      <c r="C45" s="235"/>
      <c r="D45" s="235"/>
      <c r="E45" s="236"/>
      <c r="F45" s="150">
        <f>F33</f>
        <v>0</v>
      </c>
      <c r="G45" s="150">
        <f>G33</f>
        <v>0</v>
      </c>
      <c r="H45" s="148"/>
      <c r="I45" s="150">
        <f>I33</f>
        <v>0</v>
      </c>
      <c r="J45" s="150">
        <f>J33</f>
        <v>0</v>
      </c>
      <c r="K45" s="106">
        <f>K33</f>
        <v>0</v>
      </c>
      <c r="L45" s="133"/>
    </row>
    <row r="46" spans="1:12" s="32" customFormat="1" ht="39.75" customHeight="1" x14ac:dyDescent="0.25">
      <c r="A46" s="50"/>
      <c r="B46" s="2"/>
      <c r="C46" s="1"/>
      <c r="D46" s="1"/>
      <c r="E46" s="2"/>
      <c r="F46" s="4"/>
      <c r="G46" s="4"/>
      <c r="H46" s="206"/>
      <c r="I46" s="132" t="str">
        <f>IF(H46="","",(F46-G46)-(F46-G46)/(1+H46/100))</f>
        <v/>
      </c>
      <c r="J46" s="4"/>
      <c r="K46" s="87" t="str">
        <f t="shared" ref="K46:K65" si="2">IF($F$6="ja",(IF(F46="","",(F46-G46-J46*((100+H46)/100)))),IF(F46="","",(F46-G46-I46-J46)))</f>
        <v/>
      </c>
      <c r="L46" s="99"/>
    </row>
    <row r="47" spans="1:12" s="32" customFormat="1" ht="39.75" customHeight="1" x14ac:dyDescent="0.25">
      <c r="A47" s="50"/>
      <c r="B47" s="2"/>
      <c r="C47" s="1"/>
      <c r="D47" s="1"/>
      <c r="E47" s="2"/>
      <c r="F47" s="4"/>
      <c r="G47" s="4"/>
      <c r="H47" s="206"/>
      <c r="I47" s="132" t="str">
        <f t="shared" ref="I47:I65" si="3">IF(H47="","",(F47-G47)-(F47-G47)/(1+H47/100))</f>
        <v/>
      </c>
      <c r="J47" s="4"/>
      <c r="K47" s="87" t="str">
        <f t="shared" si="2"/>
        <v/>
      </c>
      <c r="L47" s="99"/>
    </row>
    <row r="48" spans="1:12" s="32" customFormat="1" ht="39.75" customHeight="1" x14ac:dyDescent="0.25">
      <c r="A48" s="50"/>
      <c r="B48" s="2"/>
      <c r="C48" s="1"/>
      <c r="D48" s="1"/>
      <c r="E48" s="2"/>
      <c r="F48" s="4"/>
      <c r="G48" s="4"/>
      <c r="H48" s="206"/>
      <c r="I48" s="132" t="str">
        <f t="shared" si="3"/>
        <v/>
      </c>
      <c r="J48" s="4"/>
      <c r="K48" s="87" t="str">
        <f t="shared" si="2"/>
        <v/>
      </c>
      <c r="L48" s="99"/>
    </row>
    <row r="49" spans="1:12" s="32" customFormat="1" ht="39.75" customHeight="1" x14ac:dyDescent="0.25">
      <c r="A49" s="50"/>
      <c r="B49" s="2"/>
      <c r="C49" s="1"/>
      <c r="D49" s="1"/>
      <c r="E49" s="2"/>
      <c r="F49" s="4"/>
      <c r="G49" s="4"/>
      <c r="H49" s="206"/>
      <c r="I49" s="132" t="str">
        <f t="shared" si="3"/>
        <v/>
      </c>
      <c r="J49" s="4"/>
      <c r="K49" s="87" t="str">
        <f t="shared" si="2"/>
        <v/>
      </c>
      <c r="L49" s="99"/>
    </row>
    <row r="50" spans="1:12" s="32" customFormat="1" ht="39.75" customHeight="1" x14ac:dyDescent="0.25">
      <c r="A50" s="50"/>
      <c r="B50" s="2"/>
      <c r="C50" s="1"/>
      <c r="D50" s="1"/>
      <c r="E50" s="2"/>
      <c r="F50" s="4"/>
      <c r="G50" s="4"/>
      <c r="H50" s="206"/>
      <c r="I50" s="132" t="str">
        <f t="shared" si="3"/>
        <v/>
      </c>
      <c r="J50" s="4"/>
      <c r="K50" s="87" t="str">
        <f t="shared" si="2"/>
        <v/>
      </c>
      <c r="L50" s="99"/>
    </row>
    <row r="51" spans="1:12" s="32" customFormat="1" ht="39.75" customHeight="1" x14ac:dyDescent="0.25">
      <c r="A51" s="50"/>
      <c r="B51" s="2"/>
      <c r="C51" s="1"/>
      <c r="D51" s="1"/>
      <c r="E51" s="2"/>
      <c r="F51" s="4"/>
      <c r="G51" s="4"/>
      <c r="H51" s="206"/>
      <c r="I51" s="132" t="str">
        <f t="shared" si="3"/>
        <v/>
      </c>
      <c r="J51" s="4"/>
      <c r="K51" s="87" t="str">
        <f t="shared" si="2"/>
        <v/>
      </c>
      <c r="L51" s="99"/>
    </row>
    <row r="52" spans="1:12" s="32" customFormat="1" ht="39.75" customHeight="1" x14ac:dyDescent="0.25">
      <c r="A52" s="50"/>
      <c r="B52" s="2"/>
      <c r="C52" s="1"/>
      <c r="D52" s="1"/>
      <c r="E52" s="2"/>
      <c r="F52" s="4"/>
      <c r="G52" s="4"/>
      <c r="H52" s="206"/>
      <c r="I52" s="132" t="str">
        <f t="shared" si="3"/>
        <v/>
      </c>
      <c r="J52" s="4"/>
      <c r="K52" s="87" t="str">
        <f t="shared" si="2"/>
        <v/>
      </c>
      <c r="L52" s="99"/>
    </row>
    <row r="53" spans="1:12" s="32" customFormat="1" ht="39.75" customHeight="1" x14ac:dyDescent="0.25">
      <c r="A53" s="50"/>
      <c r="B53" s="2"/>
      <c r="C53" s="1"/>
      <c r="D53" s="1"/>
      <c r="E53" s="2"/>
      <c r="F53" s="4"/>
      <c r="G53" s="4"/>
      <c r="H53" s="206"/>
      <c r="I53" s="132" t="str">
        <f t="shared" si="3"/>
        <v/>
      </c>
      <c r="J53" s="4"/>
      <c r="K53" s="87" t="str">
        <f t="shared" si="2"/>
        <v/>
      </c>
      <c r="L53" s="99"/>
    </row>
    <row r="54" spans="1:12" s="32" customFormat="1" ht="39.75" customHeight="1" x14ac:dyDescent="0.25">
      <c r="A54" s="50"/>
      <c r="B54" s="2"/>
      <c r="C54" s="1"/>
      <c r="D54" s="1"/>
      <c r="E54" s="2"/>
      <c r="F54" s="4"/>
      <c r="G54" s="4"/>
      <c r="H54" s="206"/>
      <c r="I54" s="132" t="str">
        <f t="shared" si="3"/>
        <v/>
      </c>
      <c r="J54" s="4"/>
      <c r="K54" s="87" t="str">
        <f t="shared" si="2"/>
        <v/>
      </c>
      <c r="L54" s="99"/>
    </row>
    <row r="55" spans="1:12" s="32" customFormat="1" ht="39.75" customHeight="1" x14ac:dyDescent="0.25">
      <c r="A55" s="50"/>
      <c r="B55" s="2"/>
      <c r="C55" s="1"/>
      <c r="D55" s="1"/>
      <c r="E55" s="2"/>
      <c r="F55" s="4"/>
      <c r="G55" s="4"/>
      <c r="H55" s="206"/>
      <c r="I55" s="132" t="str">
        <f t="shared" si="3"/>
        <v/>
      </c>
      <c r="J55" s="4"/>
      <c r="K55" s="87" t="str">
        <f t="shared" si="2"/>
        <v/>
      </c>
      <c r="L55" s="99"/>
    </row>
    <row r="56" spans="1:12" s="32" customFormat="1" ht="39.75" customHeight="1" x14ac:dyDescent="0.25">
      <c r="A56" s="50"/>
      <c r="B56" s="2"/>
      <c r="C56" s="1"/>
      <c r="D56" s="1"/>
      <c r="E56" s="2"/>
      <c r="F56" s="4"/>
      <c r="G56" s="4"/>
      <c r="H56" s="206"/>
      <c r="I56" s="132" t="str">
        <f t="shared" si="3"/>
        <v/>
      </c>
      <c r="J56" s="4"/>
      <c r="K56" s="87" t="str">
        <f t="shared" si="2"/>
        <v/>
      </c>
      <c r="L56" s="99"/>
    </row>
    <row r="57" spans="1:12" s="32" customFormat="1" ht="39.75" customHeight="1" x14ac:dyDescent="0.25">
      <c r="A57" s="50"/>
      <c r="B57" s="2"/>
      <c r="C57" s="1"/>
      <c r="D57" s="1"/>
      <c r="E57" s="2"/>
      <c r="F57" s="4"/>
      <c r="G57" s="4"/>
      <c r="H57" s="206"/>
      <c r="I57" s="132" t="str">
        <f t="shared" si="3"/>
        <v/>
      </c>
      <c r="J57" s="4"/>
      <c r="K57" s="87" t="str">
        <f t="shared" si="2"/>
        <v/>
      </c>
      <c r="L57" s="99"/>
    </row>
    <row r="58" spans="1:12" s="32" customFormat="1" ht="39.75" customHeight="1" x14ac:dyDescent="0.25">
      <c r="A58" s="50"/>
      <c r="B58" s="2"/>
      <c r="C58" s="1"/>
      <c r="D58" s="1"/>
      <c r="E58" s="2"/>
      <c r="F58" s="4"/>
      <c r="G58" s="4"/>
      <c r="H58" s="206"/>
      <c r="I58" s="132" t="str">
        <f t="shared" si="3"/>
        <v/>
      </c>
      <c r="J58" s="4"/>
      <c r="K58" s="87" t="str">
        <f t="shared" si="2"/>
        <v/>
      </c>
      <c r="L58" s="99"/>
    </row>
    <row r="59" spans="1:12" s="32" customFormat="1" ht="39.75" customHeight="1" x14ac:dyDescent="0.25">
      <c r="A59" s="50"/>
      <c r="B59" s="2"/>
      <c r="C59" s="1"/>
      <c r="D59" s="1"/>
      <c r="E59" s="2"/>
      <c r="F59" s="4"/>
      <c r="G59" s="4"/>
      <c r="H59" s="206"/>
      <c r="I59" s="132" t="str">
        <f t="shared" si="3"/>
        <v/>
      </c>
      <c r="J59" s="4"/>
      <c r="K59" s="87" t="str">
        <f t="shared" si="2"/>
        <v/>
      </c>
      <c r="L59" s="99"/>
    </row>
    <row r="60" spans="1:12" s="32" customFormat="1" ht="39.75" customHeight="1" x14ac:dyDescent="0.25">
      <c r="A60" s="50"/>
      <c r="B60" s="2"/>
      <c r="C60" s="1"/>
      <c r="D60" s="1"/>
      <c r="E60" s="2"/>
      <c r="F60" s="4"/>
      <c r="G60" s="4"/>
      <c r="H60" s="206"/>
      <c r="I60" s="132" t="str">
        <f t="shared" si="3"/>
        <v/>
      </c>
      <c r="J60" s="4"/>
      <c r="K60" s="87" t="str">
        <f t="shared" si="2"/>
        <v/>
      </c>
      <c r="L60" s="99"/>
    </row>
    <row r="61" spans="1:12" s="32" customFormat="1" ht="39.75" customHeight="1" x14ac:dyDescent="0.25">
      <c r="A61" s="50"/>
      <c r="B61" s="2"/>
      <c r="C61" s="1"/>
      <c r="D61" s="1"/>
      <c r="E61" s="2"/>
      <c r="F61" s="4"/>
      <c r="G61" s="4"/>
      <c r="H61" s="206"/>
      <c r="I61" s="132" t="str">
        <f t="shared" si="3"/>
        <v/>
      </c>
      <c r="J61" s="4"/>
      <c r="K61" s="87" t="str">
        <f t="shared" si="2"/>
        <v/>
      </c>
      <c r="L61" s="99"/>
    </row>
    <row r="62" spans="1:12" s="32" customFormat="1" ht="39.75" customHeight="1" x14ac:dyDescent="0.25">
      <c r="A62" s="50"/>
      <c r="B62" s="2"/>
      <c r="C62" s="1"/>
      <c r="D62" s="1"/>
      <c r="E62" s="2"/>
      <c r="F62" s="4"/>
      <c r="G62" s="4"/>
      <c r="H62" s="206"/>
      <c r="I62" s="132" t="str">
        <f t="shared" si="3"/>
        <v/>
      </c>
      <c r="J62" s="4"/>
      <c r="K62" s="87" t="str">
        <f t="shared" si="2"/>
        <v/>
      </c>
      <c r="L62" s="99"/>
    </row>
    <row r="63" spans="1:12" s="32" customFormat="1" ht="39.75" customHeight="1" x14ac:dyDescent="0.25">
      <c r="A63" s="50"/>
      <c r="B63" s="2"/>
      <c r="C63" s="1"/>
      <c r="D63" s="1"/>
      <c r="E63" s="2"/>
      <c r="F63" s="4"/>
      <c r="G63" s="4"/>
      <c r="H63" s="206"/>
      <c r="I63" s="132" t="str">
        <f t="shared" si="3"/>
        <v/>
      </c>
      <c r="J63" s="4"/>
      <c r="K63" s="87" t="str">
        <f t="shared" si="2"/>
        <v/>
      </c>
      <c r="L63" s="99"/>
    </row>
    <row r="64" spans="1:12" s="32" customFormat="1" ht="39.75" customHeight="1" x14ac:dyDescent="0.25">
      <c r="A64" s="50"/>
      <c r="B64" s="2"/>
      <c r="C64" s="1"/>
      <c r="D64" s="1"/>
      <c r="E64" s="2"/>
      <c r="F64" s="4"/>
      <c r="G64" s="4"/>
      <c r="H64" s="206"/>
      <c r="I64" s="132" t="str">
        <f t="shared" si="3"/>
        <v/>
      </c>
      <c r="J64" s="4"/>
      <c r="K64" s="87" t="str">
        <f t="shared" si="2"/>
        <v/>
      </c>
      <c r="L64" s="99"/>
    </row>
    <row r="65" spans="1:12" s="32" customFormat="1" ht="39.75" customHeight="1" thickBot="1" x14ac:dyDescent="0.3">
      <c r="A65" s="155"/>
      <c r="B65" s="156"/>
      <c r="C65" s="157"/>
      <c r="D65" s="157"/>
      <c r="E65" s="156"/>
      <c r="F65" s="158"/>
      <c r="G65" s="158"/>
      <c r="H65" s="207"/>
      <c r="I65" s="160" t="str">
        <f t="shared" si="3"/>
        <v/>
      </c>
      <c r="J65" s="158"/>
      <c r="K65" s="161" t="str">
        <f t="shared" si="2"/>
        <v/>
      </c>
      <c r="L65" s="162"/>
    </row>
    <row r="66" spans="1:12" ht="42.75" customHeight="1" thickTop="1" x14ac:dyDescent="0.35">
      <c r="A66" s="218" t="s">
        <v>82</v>
      </c>
      <c r="B66" s="218"/>
      <c r="C66" s="218"/>
      <c r="D66" s="35"/>
      <c r="E66" s="173" t="s">
        <v>67</v>
      </c>
      <c r="F66" s="154">
        <f>SUM(F45:F65)</f>
        <v>0</v>
      </c>
      <c r="G66" s="154">
        <f t="shared" ref="G66:K66" si="4">SUM(G45:G65)</f>
        <v>0</v>
      </c>
      <c r="H66" s="154"/>
      <c r="I66" s="154">
        <f t="shared" si="4"/>
        <v>0</v>
      </c>
      <c r="J66" s="154">
        <f t="shared" si="4"/>
        <v>0</v>
      </c>
      <c r="K66" s="154">
        <f t="shared" si="4"/>
        <v>0</v>
      </c>
      <c r="L66" s="174">
        <f>SUM(L46:L65)</f>
        <v>0</v>
      </c>
    </row>
    <row r="67" spans="1:12" ht="43.5" customHeight="1" x14ac:dyDescent="0.35">
      <c r="A67" s="218"/>
      <c r="B67" s="218"/>
      <c r="C67" s="218"/>
      <c r="D67" s="35"/>
      <c r="E67" s="224" t="s">
        <v>35</v>
      </c>
      <c r="F67" s="225"/>
      <c r="G67" s="225"/>
      <c r="H67" s="225"/>
      <c r="I67" s="225"/>
      <c r="J67" s="225"/>
      <c r="K67" s="151" t="str">
        <f>IF($L$8=0,"100%",$L$8)</f>
        <v>100%</v>
      </c>
      <c r="L67" s="170"/>
    </row>
    <row r="68" spans="1:12" ht="60.75" customHeight="1" thickBot="1" x14ac:dyDescent="0.25">
      <c r="A68" s="184" t="s">
        <v>69</v>
      </c>
      <c r="B68" s="185" t="s">
        <v>70</v>
      </c>
      <c r="E68" s="222" t="s">
        <v>68</v>
      </c>
      <c r="F68" s="223"/>
      <c r="G68" s="223"/>
      <c r="H68" s="223"/>
      <c r="I68" s="223"/>
      <c r="J68" s="223"/>
      <c r="K68" s="171">
        <f>K66*K67</f>
        <v>0</v>
      </c>
      <c r="L68" s="172"/>
    </row>
    <row r="69" spans="1:12" ht="20.25" customHeight="1" thickBot="1" x14ac:dyDescent="0.25">
      <c r="A69" s="37" t="s">
        <v>19</v>
      </c>
      <c r="B69" s="36"/>
      <c r="C69" s="36"/>
      <c r="D69" s="36"/>
      <c r="E69" s="152"/>
      <c r="F69" s="152"/>
      <c r="G69" s="152"/>
      <c r="H69" s="152"/>
      <c r="I69" s="152"/>
      <c r="J69" s="152"/>
      <c r="K69" s="143" t="s">
        <v>55</v>
      </c>
      <c r="L69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70" spans="1:12" ht="42" customHeight="1" thickBot="1" x14ac:dyDescent="0.25">
      <c r="A70" s="145">
        <f>$A$4</f>
        <v>0</v>
      </c>
      <c r="B70" s="38"/>
      <c r="C70" s="219" t="str">
        <f>$C$4</f>
        <v>Ausgaben  für Verbrauchsgüter und Investitionen</v>
      </c>
      <c r="D70" s="220"/>
      <c r="E70" s="220"/>
      <c r="F70" s="220"/>
      <c r="G70" s="220"/>
      <c r="H70" s="220"/>
      <c r="I70" s="220"/>
      <c r="J70" s="220"/>
      <c r="K70" s="220"/>
      <c r="L70" s="221"/>
    </row>
    <row r="71" spans="1:12" ht="35.1" customHeight="1" thickBot="1" x14ac:dyDescent="0.35">
      <c r="A71" s="77"/>
      <c r="C71" s="98" t="s">
        <v>25</v>
      </c>
      <c r="D71" s="98"/>
      <c r="E71" s="142"/>
      <c r="F71" s="142"/>
      <c r="G71" s="142"/>
      <c r="H71" s="142"/>
      <c r="I71" s="142"/>
      <c r="J71" s="142"/>
      <c r="K71" s="142"/>
      <c r="L71" s="39"/>
    </row>
    <row r="72" spans="1:12" ht="35.1" customHeight="1" thickBot="1" x14ac:dyDescent="0.3">
      <c r="A72" s="15"/>
      <c r="B72" s="16"/>
      <c r="C72" s="15"/>
      <c r="D72" s="15"/>
      <c r="F72" s="18" t="s">
        <v>42</v>
      </c>
      <c r="G72" s="216" t="str">
        <f>Start!$C$27</f>
        <v>nein</v>
      </c>
      <c r="H72" s="217"/>
      <c r="L72" s="39"/>
    </row>
    <row r="73" spans="1:12" ht="35.1" customHeight="1" thickBot="1" x14ac:dyDescent="0.25">
      <c r="A73" s="92" t="s">
        <v>0</v>
      </c>
      <c r="B73" s="40"/>
      <c r="C73" s="5">
        <f>Start!$C$12</f>
        <v>0</v>
      </c>
      <c r="D73" s="129"/>
      <c r="F73" s="18" t="str">
        <f>$E$8</f>
        <v>Antragsnummer:</v>
      </c>
      <c r="G73" s="216" t="str">
        <f>Start!$C$22&amp;Start!$D$22</f>
        <v>EP4-</v>
      </c>
      <c r="H73" s="217"/>
      <c r="I73" s="105"/>
      <c r="J73" s="41"/>
      <c r="K73" s="41"/>
      <c r="L73" s="42"/>
    </row>
    <row r="74" spans="1:12" x14ac:dyDescent="0.2">
      <c r="A74" s="93"/>
      <c r="B74" s="20"/>
      <c r="C74" s="21"/>
      <c r="D74" s="21"/>
      <c r="E74" s="21"/>
      <c r="F74" s="21"/>
      <c r="G74" s="21"/>
      <c r="H74" s="21"/>
      <c r="I74" s="39"/>
      <c r="J74" s="43"/>
      <c r="K74" s="43"/>
      <c r="L74" s="43"/>
    </row>
    <row r="75" spans="1:12" ht="111.75" customHeight="1" x14ac:dyDescent="0.2">
      <c r="A75" s="22" t="str">
        <f>$A$10</f>
        <v>lfd.
Nr.</v>
      </c>
      <c r="B75" s="23" t="str">
        <f>$B$10</f>
        <v>Rechnungsdatum</v>
      </c>
      <c r="C75" s="22" t="str">
        <f>$C$10</f>
        <v>Rechnungssteller</v>
      </c>
      <c r="D75" s="22" t="s">
        <v>46</v>
      </c>
      <c r="E75" s="22" t="str">
        <f>$E$10</f>
        <v>Zahlungsdatum</v>
      </c>
      <c r="F75" s="22" t="str">
        <f>$F$10</f>
        <v>bezahlter Rechnungsbetrag
(brutto)</v>
      </c>
      <c r="G75" s="22" t="str">
        <f>$G$10</f>
        <v>in Rechnung nicht genutzter ausge-wiesener Betrag für Skonti, Rabatte
(brutto)</v>
      </c>
      <c r="H75" s="22" t="str">
        <f>$H$10</f>
        <v>MwSt.-
Satz</v>
      </c>
      <c r="I75" s="22" t="str">
        <f>$I$10</f>
        <v>MwSt</v>
      </c>
      <c r="J75" s="22" t="str">
        <f>$J$10</f>
        <v>in Rechnung enthaltene, aber nicht projektbezogene, nicht zuwendungsfähige  Postitionen (netto)</v>
      </c>
      <c r="K75" s="22" t="str">
        <f>$K$10</f>
        <v>beantragte zuwendungsfähige 
Ausgaben vor Kostenschlüssel</v>
      </c>
      <c r="L75" s="24" t="str">
        <f>$L$10</f>
        <v>Kürzung</v>
      </c>
    </row>
    <row r="76" spans="1:12" ht="18" x14ac:dyDescent="0.2">
      <c r="A76" s="111"/>
      <c r="B76" s="112"/>
      <c r="C76" s="111"/>
      <c r="D76" s="28"/>
      <c r="E76" s="111"/>
      <c r="F76" s="111" t="str">
        <f>$F$11</f>
        <v>[EUR]</v>
      </c>
      <c r="G76" s="111" t="str">
        <f>$G$11</f>
        <v>[EUR]</v>
      </c>
      <c r="H76" s="111" t="str">
        <f>$H$11</f>
        <v>[%]</v>
      </c>
      <c r="I76" s="111" t="str">
        <f>$I$11</f>
        <v>[EUR]</v>
      </c>
      <c r="J76" s="111" t="str">
        <f>$J$11</f>
        <v>[EUR]</v>
      </c>
      <c r="K76" s="111" t="str">
        <f>$K$11</f>
        <v>[EUR]</v>
      </c>
      <c r="L76" s="113" t="str">
        <f>$L$11</f>
        <v>[J/N]</v>
      </c>
    </row>
    <row r="77" spans="1:12" s="88" customFormat="1" ht="23.25" customHeight="1" x14ac:dyDescent="0.25">
      <c r="A77" s="118" t="str">
        <f>$A$12</f>
        <v>(1)</v>
      </c>
      <c r="B77" s="119" t="str">
        <f>$B$12</f>
        <v>(2)</v>
      </c>
      <c r="C77" s="118" t="str">
        <f>$C$12</f>
        <v>(3)</v>
      </c>
      <c r="D77" s="118" t="str">
        <f>$D$12</f>
        <v>(4)</v>
      </c>
      <c r="E77" s="24" t="str">
        <f>$E$12</f>
        <v>(5)</v>
      </c>
      <c r="F77" s="24" t="str">
        <f>$F$12</f>
        <v>(6)</v>
      </c>
      <c r="G77" s="24" t="str">
        <f>$G$12</f>
        <v>(7)</v>
      </c>
      <c r="H77" s="24" t="str">
        <f>$H$12</f>
        <v>(8)</v>
      </c>
      <c r="I77" s="24" t="str">
        <f>$I$12</f>
        <v>(9)</v>
      </c>
      <c r="J77" s="24" t="str">
        <f>$J$12</f>
        <v>(10)</v>
      </c>
      <c r="K77" s="120" t="str">
        <f>$K$12</f>
        <v>(11) = (6)-(7)-(9)-(10)</v>
      </c>
      <c r="L77" s="114" t="str">
        <f>$L$12</f>
        <v>(12)</v>
      </c>
    </row>
    <row r="78" spans="1:12" s="88" customFormat="1" ht="39" customHeight="1" x14ac:dyDescent="0.25">
      <c r="A78" s="234" t="s">
        <v>72</v>
      </c>
      <c r="B78" s="235"/>
      <c r="C78" s="235"/>
      <c r="D78" s="235"/>
      <c r="E78" s="236"/>
      <c r="F78" s="150">
        <f>F66</f>
        <v>0</v>
      </c>
      <c r="G78" s="150">
        <f>G66</f>
        <v>0</v>
      </c>
      <c r="H78" s="148"/>
      <c r="I78" s="150">
        <f>I66</f>
        <v>0</v>
      </c>
      <c r="J78" s="150">
        <f>J66</f>
        <v>0</v>
      </c>
      <c r="K78" s="106">
        <f>K66</f>
        <v>0</v>
      </c>
      <c r="L78" s="133"/>
    </row>
    <row r="79" spans="1:12" s="32" customFormat="1" ht="39.75" customHeight="1" x14ac:dyDescent="0.25">
      <c r="A79" s="50"/>
      <c r="B79" s="2"/>
      <c r="C79" s="1"/>
      <c r="D79" s="1"/>
      <c r="E79" s="2"/>
      <c r="F79" s="4"/>
      <c r="G79" s="4"/>
      <c r="H79" s="206"/>
      <c r="I79" s="132" t="str">
        <f>IF(H79="","",(F79-G79)-(F79-G79)/(1+H79/100))</f>
        <v/>
      </c>
      <c r="J79" s="4"/>
      <c r="K79" s="87" t="str">
        <f t="shared" ref="K79:K98" si="5">IF($F$6="ja",(IF(F79="","",(F79-G79-J79*((100+H79)/100)))),IF(F79="","",(F79-G79-I79-J79)))</f>
        <v/>
      </c>
      <c r="L79" s="99"/>
    </row>
    <row r="80" spans="1:12" s="32" customFormat="1" ht="39.75" customHeight="1" x14ac:dyDescent="0.25">
      <c r="A80" s="50"/>
      <c r="B80" s="2"/>
      <c r="C80" s="1"/>
      <c r="D80" s="1"/>
      <c r="E80" s="2"/>
      <c r="F80" s="4"/>
      <c r="G80" s="4"/>
      <c r="H80" s="206"/>
      <c r="I80" s="132" t="str">
        <f t="shared" ref="I80:I98" si="6">IF(H80="","",(F80-G80)-(F80-G80)/(1+H80/100))</f>
        <v/>
      </c>
      <c r="J80" s="4"/>
      <c r="K80" s="87" t="str">
        <f t="shared" si="5"/>
        <v/>
      </c>
      <c r="L80" s="99"/>
    </row>
    <row r="81" spans="1:12" s="32" customFormat="1" ht="39.75" customHeight="1" x14ac:dyDescent="0.25">
      <c r="A81" s="50"/>
      <c r="B81" s="2"/>
      <c r="C81" s="1"/>
      <c r="D81" s="1"/>
      <c r="E81" s="2"/>
      <c r="F81" s="4"/>
      <c r="G81" s="4"/>
      <c r="H81" s="206"/>
      <c r="I81" s="132" t="str">
        <f t="shared" si="6"/>
        <v/>
      </c>
      <c r="J81" s="4"/>
      <c r="K81" s="87" t="str">
        <f t="shared" si="5"/>
        <v/>
      </c>
      <c r="L81" s="99"/>
    </row>
    <row r="82" spans="1:12" s="32" customFormat="1" ht="39.75" customHeight="1" x14ac:dyDescent="0.25">
      <c r="A82" s="50"/>
      <c r="B82" s="2"/>
      <c r="C82" s="1"/>
      <c r="D82" s="1"/>
      <c r="E82" s="2"/>
      <c r="F82" s="4"/>
      <c r="G82" s="4"/>
      <c r="H82" s="206"/>
      <c r="I82" s="132" t="str">
        <f t="shared" si="6"/>
        <v/>
      </c>
      <c r="J82" s="4"/>
      <c r="K82" s="87" t="str">
        <f t="shared" si="5"/>
        <v/>
      </c>
      <c r="L82" s="99"/>
    </row>
    <row r="83" spans="1:12" s="32" customFormat="1" ht="39.75" customHeight="1" x14ac:dyDescent="0.25">
      <c r="A83" s="50"/>
      <c r="B83" s="2"/>
      <c r="C83" s="1"/>
      <c r="D83" s="1"/>
      <c r="E83" s="2"/>
      <c r="F83" s="4"/>
      <c r="G83" s="4"/>
      <c r="H83" s="206"/>
      <c r="I83" s="132" t="str">
        <f t="shared" si="6"/>
        <v/>
      </c>
      <c r="J83" s="4"/>
      <c r="K83" s="87" t="str">
        <f t="shared" si="5"/>
        <v/>
      </c>
      <c r="L83" s="99"/>
    </row>
    <row r="84" spans="1:12" s="32" customFormat="1" ht="39.75" customHeight="1" x14ac:dyDescent="0.25">
      <c r="A84" s="50"/>
      <c r="B84" s="2"/>
      <c r="C84" s="1"/>
      <c r="D84" s="1"/>
      <c r="E84" s="2"/>
      <c r="F84" s="4"/>
      <c r="G84" s="4"/>
      <c r="H84" s="206"/>
      <c r="I84" s="132" t="str">
        <f t="shared" si="6"/>
        <v/>
      </c>
      <c r="J84" s="4"/>
      <c r="K84" s="87" t="str">
        <f t="shared" si="5"/>
        <v/>
      </c>
      <c r="L84" s="99"/>
    </row>
    <row r="85" spans="1:12" s="32" customFormat="1" ht="39.75" customHeight="1" x14ac:dyDescent="0.25">
      <c r="A85" s="50"/>
      <c r="B85" s="2"/>
      <c r="C85" s="1"/>
      <c r="D85" s="1"/>
      <c r="E85" s="2"/>
      <c r="F85" s="4"/>
      <c r="G85" s="4"/>
      <c r="H85" s="206"/>
      <c r="I85" s="132" t="str">
        <f t="shared" si="6"/>
        <v/>
      </c>
      <c r="J85" s="4"/>
      <c r="K85" s="87" t="str">
        <f t="shared" si="5"/>
        <v/>
      </c>
      <c r="L85" s="99"/>
    </row>
    <row r="86" spans="1:12" s="32" customFormat="1" ht="39.75" customHeight="1" x14ac:dyDescent="0.25">
      <c r="A86" s="50"/>
      <c r="B86" s="2"/>
      <c r="C86" s="1"/>
      <c r="D86" s="1"/>
      <c r="E86" s="2"/>
      <c r="F86" s="4"/>
      <c r="G86" s="4"/>
      <c r="H86" s="206"/>
      <c r="I86" s="132" t="str">
        <f t="shared" si="6"/>
        <v/>
      </c>
      <c r="J86" s="4"/>
      <c r="K86" s="87" t="str">
        <f t="shared" si="5"/>
        <v/>
      </c>
      <c r="L86" s="99"/>
    </row>
    <row r="87" spans="1:12" s="32" customFormat="1" ht="39.75" customHeight="1" x14ac:dyDescent="0.25">
      <c r="A87" s="50"/>
      <c r="B87" s="2"/>
      <c r="C87" s="1"/>
      <c r="D87" s="1"/>
      <c r="E87" s="2"/>
      <c r="F87" s="4"/>
      <c r="G87" s="4"/>
      <c r="H87" s="206"/>
      <c r="I87" s="132" t="str">
        <f t="shared" si="6"/>
        <v/>
      </c>
      <c r="J87" s="4"/>
      <c r="K87" s="87" t="str">
        <f t="shared" si="5"/>
        <v/>
      </c>
      <c r="L87" s="99"/>
    </row>
    <row r="88" spans="1:12" s="32" customFormat="1" ht="39.75" customHeight="1" x14ac:dyDescent="0.25">
      <c r="A88" s="50"/>
      <c r="B88" s="2"/>
      <c r="C88" s="1"/>
      <c r="D88" s="1"/>
      <c r="E88" s="2"/>
      <c r="F88" s="4"/>
      <c r="G88" s="4"/>
      <c r="H88" s="206"/>
      <c r="I88" s="132" t="str">
        <f t="shared" si="6"/>
        <v/>
      </c>
      <c r="J88" s="4"/>
      <c r="K88" s="87" t="str">
        <f t="shared" si="5"/>
        <v/>
      </c>
      <c r="L88" s="99"/>
    </row>
    <row r="89" spans="1:12" s="32" customFormat="1" ht="39.75" customHeight="1" x14ac:dyDescent="0.25">
      <c r="A89" s="50"/>
      <c r="B89" s="2"/>
      <c r="C89" s="1"/>
      <c r="D89" s="1"/>
      <c r="E89" s="2"/>
      <c r="F89" s="4"/>
      <c r="G89" s="4"/>
      <c r="H89" s="206"/>
      <c r="I89" s="132" t="str">
        <f t="shared" si="6"/>
        <v/>
      </c>
      <c r="J89" s="4"/>
      <c r="K89" s="87" t="str">
        <f t="shared" si="5"/>
        <v/>
      </c>
      <c r="L89" s="99"/>
    </row>
    <row r="90" spans="1:12" s="32" customFormat="1" ht="39.75" customHeight="1" x14ac:dyDescent="0.25">
      <c r="A90" s="50"/>
      <c r="B90" s="2"/>
      <c r="C90" s="1"/>
      <c r="D90" s="1"/>
      <c r="E90" s="2"/>
      <c r="F90" s="4"/>
      <c r="G90" s="4"/>
      <c r="H90" s="206"/>
      <c r="I90" s="132" t="str">
        <f t="shared" si="6"/>
        <v/>
      </c>
      <c r="J90" s="4"/>
      <c r="K90" s="87" t="str">
        <f t="shared" si="5"/>
        <v/>
      </c>
      <c r="L90" s="99"/>
    </row>
    <row r="91" spans="1:12" s="32" customFormat="1" ht="39.75" customHeight="1" x14ac:dyDescent="0.25">
      <c r="A91" s="50"/>
      <c r="B91" s="2"/>
      <c r="C91" s="1"/>
      <c r="D91" s="1"/>
      <c r="E91" s="2"/>
      <c r="F91" s="4"/>
      <c r="G91" s="4"/>
      <c r="H91" s="206"/>
      <c r="I91" s="132" t="str">
        <f t="shared" si="6"/>
        <v/>
      </c>
      <c r="J91" s="4"/>
      <c r="K91" s="87" t="str">
        <f t="shared" si="5"/>
        <v/>
      </c>
      <c r="L91" s="99"/>
    </row>
    <row r="92" spans="1:12" s="32" customFormat="1" ht="39.75" customHeight="1" x14ac:dyDescent="0.25">
      <c r="A92" s="50"/>
      <c r="B92" s="2"/>
      <c r="C92" s="1"/>
      <c r="D92" s="1"/>
      <c r="E92" s="2"/>
      <c r="F92" s="4"/>
      <c r="G92" s="4"/>
      <c r="H92" s="206"/>
      <c r="I92" s="132" t="str">
        <f t="shared" si="6"/>
        <v/>
      </c>
      <c r="J92" s="4"/>
      <c r="K92" s="87" t="str">
        <f t="shared" si="5"/>
        <v/>
      </c>
      <c r="L92" s="99"/>
    </row>
    <row r="93" spans="1:12" s="32" customFormat="1" ht="39.75" customHeight="1" x14ac:dyDescent="0.25">
      <c r="A93" s="50"/>
      <c r="B93" s="2"/>
      <c r="C93" s="1"/>
      <c r="D93" s="1"/>
      <c r="E93" s="2"/>
      <c r="F93" s="4"/>
      <c r="G93" s="4"/>
      <c r="H93" s="206"/>
      <c r="I93" s="132" t="str">
        <f t="shared" si="6"/>
        <v/>
      </c>
      <c r="J93" s="4"/>
      <c r="K93" s="87" t="str">
        <f t="shared" si="5"/>
        <v/>
      </c>
      <c r="L93" s="99"/>
    </row>
    <row r="94" spans="1:12" s="32" customFormat="1" ht="39.75" customHeight="1" x14ac:dyDescent="0.25">
      <c r="A94" s="50"/>
      <c r="B94" s="2"/>
      <c r="C94" s="1"/>
      <c r="D94" s="1"/>
      <c r="E94" s="2"/>
      <c r="F94" s="4"/>
      <c r="G94" s="4"/>
      <c r="H94" s="206"/>
      <c r="I94" s="132" t="str">
        <f t="shared" si="6"/>
        <v/>
      </c>
      <c r="J94" s="4"/>
      <c r="K94" s="87" t="str">
        <f t="shared" si="5"/>
        <v/>
      </c>
      <c r="L94" s="99"/>
    </row>
    <row r="95" spans="1:12" s="32" customFormat="1" ht="39.75" customHeight="1" x14ac:dyDescent="0.25">
      <c r="A95" s="50"/>
      <c r="B95" s="2"/>
      <c r="C95" s="1"/>
      <c r="D95" s="1"/>
      <c r="E95" s="2"/>
      <c r="F95" s="4"/>
      <c r="G95" s="4"/>
      <c r="H95" s="206"/>
      <c r="I95" s="132" t="str">
        <f t="shared" si="6"/>
        <v/>
      </c>
      <c r="J95" s="4"/>
      <c r="K95" s="87" t="str">
        <f t="shared" si="5"/>
        <v/>
      </c>
      <c r="L95" s="99"/>
    </row>
    <row r="96" spans="1:12" s="32" customFormat="1" ht="39.75" customHeight="1" x14ac:dyDescent="0.25">
      <c r="A96" s="50"/>
      <c r="B96" s="2"/>
      <c r="C96" s="1"/>
      <c r="D96" s="1"/>
      <c r="E96" s="2"/>
      <c r="F96" s="4"/>
      <c r="G96" s="4"/>
      <c r="H96" s="206"/>
      <c r="I96" s="132" t="str">
        <f t="shared" si="6"/>
        <v/>
      </c>
      <c r="J96" s="4"/>
      <c r="K96" s="87" t="str">
        <f t="shared" si="5"/>
        <v/>
      </c>
      <c r="L96" s="99"/>
    </row>
    <row r="97" spans="1:12" s="32" customFormat="1" ht="39.75" customHeight="1" x14ac:dyDescent="0.25">
      <c r="A97" s="50"/>
      <c r="B97" s="2"/>
      <c r="C97" s="1"/>
      <c r="D97" s="1"/>
      <c r="E97" s="2"/>
      <c r="F97" s="4"/>
      <c r="G97" s="4"/>
      <c r="H97" s="206"/>
      <c r="I97" s="132" t="str">
        <f t="shared" si="6"/>
        <v/>
      </c>
      <c r="J97" s="4"/>
      <c r="K97" s="87" t="str">
        <f t="shared" si="5"/>
        <v/>
      </c>
      <c r="L97" s="99"/>
    </row>
    <row r="98" spans="1:12" s="32" customFormat="1" ht="39.75" customHeight="1" thickBot="1" x14ac:dyDescent="0.3">
      <c r="A98" s="155"/>
      <c r="B98" s="156"/>
      <c r="C98" s="157"/>
      <c r="D98" s="157"/>
      <c r="E98" s="156"/>
      <c r="F98" s="158"/>
      <c r="G98" s="158"/>
      <c r="H98" s="207"/>
      <c r="I98" s="160" t="str">
        <f t="shared" si="6"/>
        <v/>
      </c>
      <c r="J98" s="158"/>
      <c r="K98" s="161" t="str">
        <f t="shared" si="5"/>
        <v/>
      </c>
      <c r="L98" s="162"/>
    </row>
    <row r="99" spans="1:12" s="32" customFormat="1" ht="43.5" customHeight="1" thickTop="1" x14ac:dyDescent="0.35">
      <c r="A99" s="218" t="s">
        <v>82</v>
      </c>
      <c r="B99" s="218"/>
      <c r="C99" s="218"/>
      <c r="D99" s="35"/>
      <c r="E99" s="173" t="s">
        <v>67</v>
      </c>
      <c r="F99" s="154">
        <f>SUM(F78:F98)</f>
        <v>0</v>
      </c>
      <c r="G99" s="154">
        <f t="shared" ref="G99:K99" si="7">SUM(G78:G98)</f>
        <v>0</v>
      </c>
      <c r="H99" s="154"/>
      <c r="I99" s="154">
        <f t="shared" si="7"/>
        <v>0</v>
      </c>
      <c r="J99" s="154">
        <f t="shared" si="7"/>
        <v>0</v>
      </c>
      <c r="K99" s="154">
        <f t="shared" si="7"/>
        <v>0</v>
      </c>
      <c r="L99" s="174">
        <f>SUM(L79:L98)</f>
        <v>0</v>
      </c>
    </row>
    <row r="100" spans="1:12" s="32" customFormat="1" ht="42.75" customHeight="1" x14ac:dyDescent="0.35">
      <c r="A100" s="218"/>
      <c r="B100" s="218"/>
      <c r="C100" s="218"/>
      <c r="D100" s="35"/>
      <c r="E100" s="224" t="s">
        <v>35</v>
      </c>
      <c r="F100" s="225"/>
      <c r="G100" s="225"/>
      <c r="H100" s="225"/>
      <c r="I100" s="225"/>
      <c r="J100" s="225"/>
      <c r="K100" s="151" t="str">
        <f>IF($L$8=0,"100%",$L$8)</f>
        <v>100%</v>
      </c>
      <c r="L100" s="170"/>
    </row>
    <row r="101" spans="1:12" s="32" customFormat="1" ht="60.75" customHeight="1" thickBot="1" x14ac:dyDescent="0.25">
      <c r="A101" s="184" t="s">
        <v>69</v>
      </c>
      <c r="B101" s="185" t="s">
        <v>70</v>
      </c>
      <c r="C101" s="146"/>
      <c r="D101" s="146"/>
      <c r="E101" s="222" t="s">
        <v>68</v>
      </c>
      <c r="F101" s="223"/>
      <c r="G101" s="223"/>
      <c r="H101" s="223"/>
      <c r="I101" s="223"/>
      <c r="J101" s="223"/>
      <c r="K101" s="171">
        <f>K99*K100</f>
        <v>0</v>
      </c>
      <c r="L101" s="172"/>
    </row>
    <row r="102" spans="1:12" s="32" customFormat="1" ht="20.25" customHeight="1" thickBot="1" x14ac:dyDescent="0.25">
      <c r="A102" s="37" t="s">
        <v>19</v>
      </c>
      <c r="B102" s="36"/>
      <c r="C102" s="36"/>
      <c r="D102" s="36"/>
      <c r="E102" s="152"/>
      <c r="F102" s="152"/>
      <c r="G102" s="152"/>
      <c r="H102" s="152"/>
      <c r="I102" s="152"/>
      <c r="J102" s="152"/>
      <c r="K102" s="143" t="s">
        <v>54</v>
      </c>
      <c r="L102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103" spans="1:12" ht="42" customHeight="1" thickBot="1" x14ac:dyDescent="0.25">
      <c r="A103" s="145">
        <f>$A$4</f>
        <v>0</v>
      </c>
      <c r="B103" s="38"/>
      <c r="C103" s="219" t="str">
        <f>$C$4</f>
        <v>Ausgaben  für Verbrauchsgüter und Investitionen</v>
      </c>
      <c r="D103" s="220"/>
      <c r="E103" s="220"/>
      <c r="F103" s="220"/>
      <c r="G103" s="220"/>
      <c r="H103" s="220"/>
      <c r="I103" s="220"/>
      <c r="J103" s="220"/>
      <c r="K103" s="220"/>
      <c r="L103" s="221"/>
    </row>
    <row r="104" spans="1:12" ht="35.1" customHeight="1" thickBot="1" x14ac:dyDescent="0.35">
      <c r="A104" s="77"/>
      <c r="C104" s="77" t="s">
        <v>25</v>
      </c>
      <c r="D104" s="77"/>
      <c r="E104" s="142"/>
      <c r="F104" s="142"/>
      <c r="G104" s="142"/>
      <c r="H104" s="142"/>
      <c r="I104" s="142"/>
      <c r="J104" s="142"/>
      <c r="K104" s="142"/>
      <c r="L104" s="39"/>
    </row>
    <row r="105" spans="1:12" ht="35.1" customHeight="1" thickBot="1" x14ac:dyDescent="0.3">
      <c r="A105" s="15"/>
      <c r="B105" s="16"/>
      <c r="C105" s="15"/>
      <c r="D105" s="15"/>
      <c r="F105" s="18" t="s">
        <v>42</v>
      </c>
      <c r="G105" s="216" t="str">
        <f>Start!$C$27</f>
        <v>nein</v>
      </c>
      <c r="H105" s="217"/>
      <c r="L105" s="39"/>
    </row>
    <row r="106" spans="1:12" ht="35.1" customHeight="1" thickBot="1" x14ac:dyDescent="0.25">
      <c r="A106" s="92" t="s">
        <v>0</v>
      </c>
      <c r="B106" s="40"/>
      <c r="C106" s="5">
        <f>Start!$C$12</f>
        <v>0</v>
      </c>
      <c r="D106" s="129"/>
      <c r="F106" s="18" t="str">
        <f>E8</f>
        <v>Antragsnummer:</v>
      </c>
      <c r="G106" s="216" t="str">
        <f>Start!$C$22&amp;Start!$D$22</f>
        <v>EP4-</v>
      </c>
      <c r="H106" s="217"/>
      <c r="I106" s="105"/>
      <c r="J106" s="41"/>
      <c r="K106" s="41"/>
      <c r="L106" s="42"/>
    </row>
    <row r="107" spans="1:12" x14ac:dyDescent="0.2">
      <c r="A107" s="93"/>
      <c r="B107" s="20"/>
      <c r="C107" s="21"/>
      <c r="D107" s="21"/>
      <c r="E107" s="21"/>
      <c r="F107" s="21"/>
      <c r="G107" s="21"/>
      <c r="H107" s="21"/>
      <c r="I107" s="39"/>
      <c r="J107" s="43"/>
      <c r="K107" s="43"/>
      <c r="L107" s="43"/>
    </row>
    <row r="108" spans="1:12" ht="111.75" customHeight="1" x14ac:dyDescent="0.2">
      <c r="A108" s="22" t="str">
        <f>$A$10</f>
        <v>lfd.
Nr.</v>
      </c>
      <c r="B108" s="23" t="str">
        <f>$B$10</f>
        <v>Rechnungsdatum</v>
      </c>
      <c r="C108" s="22" t="str">
        <f>$C$10</f>
        <v>Rechnungssteller</v>
      </c>
      <c r="D108" s="22" t="s">
        <v>46</v>
      </c>
      <c r="E108" s="22" t="str">
        <f>$E$10</f>
        <v>Zahlungsdatum</v>
      </c>
      <c r="F108" s="22" t="str">
        <f>$F$10</f>
        <v>bezahlter Rechnungsbetrag
(brutto)</v>
      </c>
      <c r="G108" s="22" t="str">
        <f>$G$10</f>
        <v>in Rechnung nicht genutzter ausge-wiesener Betrag für Skonti, Rabatte
(brutto)</v>
      </c>
      <c r="H108" s="22" t="str">
        <f>$H$10</f>
        <v>MwSt.-
Satz</v>
      </c>
      <c r="I108" s="22" t="str">
        <f>$I$10</f>
        <v>MwSt</v>
      </c>
      <c r="J108" s="22" t="str">
        <f>$J$10</f>
        <v>in Rechnung enthaltene, aber nicht projektbezogene, nicht zuwendungsfähige  Postitionen (netto)</v>
      </c>
      <c r="K108" s="22" t="str">
        <f>$K$10</f>
        <v>beantragte zuwendungsfähige 
Ausgaben vor Kostenschlüssel</v>
      </c>
      <c r="L108" s="24" t="str">
        <f>$L$10</f>
        <v>Kürzung</v>
      </c>
    </row>
    <row r="109" spans="1:12" ht="18" x14ac:dyDescent="0.2">
      <c r="A109" s="111"/>
      <c r="B109" s="112"/>
      <c r="C109" s="111"/>
      <c r="D109" s="28"/>
      <c r="E109" s="111"/>
      <c r="F109" s="111" t="str">
        <f>$F$11</f>
        <v>[EUR]</v>
      </c>
      <c r="G109" s="111" t="str">
        <f>$G$11</f>
        <v>[EUR]</v>
      </c>
      <c r="H109" s="111" t="str">
        <f>$H$11</f>
        <v>[%]</v>
      </c>
      <c r="I109" s="111" t="str">
        <f>$I$11</f>
        <v>[EUR]</v>
      </c>
      <c r="J109" s="111" t="str">
        <f>$J$11</f>
        <v>[EUR]</v>
      </c>
      <c r="K109" s="111" t="str">
        <f>$K$11</f>
        <v>[EUR]</v>
      </c>
      <c r="L109" s="113" t="str">
        <f>$L$11</f>
        <v>[J/N]</v>
      </c>
    </row>
    <row r="110" spans="1:12" s="88" customFormat="1" ht="20.25" customHeight="1" x14ac:dyDescent="0.25">
      <c r="A110" s="118" t="str">
        <f>$A$12</f>
        <v>(1)</v>
      </c>
      <c r="B110" s="119" t="str">
        <f>$B$12</f>
        <v>(2)</v>
      </c>
      <c r="C110" s="118" t="str">
        <f>$C$12</f>
        <v>(3)</v>
      </c>
      <c r="D110" s="118" t="str">
        <f>$D$12</f>
        <v>(4)</v>
      </c>
      <c r="E110" s="24" t="str">
        <f>$E$12</f>
        <v>(5)</v>
      </c>
      <c r="F110" s="24" t="str">
        <f>$F$12</f>
        <v>(6)</v>
      </c>
      <c r="G110" s="24" t="str">
        <f>$G$12</f>
        <v>(7)</v>
      </c>
      <c r="H110" s="24" t="str">
        <f>$H$12</f>
        <v>(8)</v>
      </c>
      <c r="I110" s="24" t="str">
        <f>$I$12</f>
        <v>(9)</v>
      </c>
      <c r="J110" s="24" t="str">
        <f>$J$12</f>
        <v>(10)</v>
      </c>
      <c r="K110" s="120" t="str">
        <f>$K$12</f>
        <v>(11) = (6)-(7)-(9)-(10)</v>
      </c>
      <c r="L110" s="114" t="str">
        <f>$L$12</f>
        <v>(12)</v>
      </c>
    </row>
    <row r="111" spans="1:12" s="88" customFormat="1" ht="39" customHeight="1" x14ac:dyDescent="0.25">
      <c r="A111" s="234" t="s">
        <v>73</v>
      </c>
      <c r="B111" s="235"/>
      <c r="C111" s="235"/>
      <c r="D111" s="235"/>
      <c r="E111" s="236"/>
      <c r="F111" s="150">
        <f>F99</f>
        <v>0</v>
      </c>
      <c r="G111" s="150">
        <f>G99</f>
        <v>0</v>
      </c>
      <c r="H111" s="148"/>
      <c r="I111" s="150">
        <f>I99</f>
        <v>0</v>
      </c>
      <c r="J111" s="150">
        <f>J99</f>
        <v>0</v>
      </c>
      <c r="K111" s="106">
        <f>K99</f>
        <v>0</v>
      </c>
      <c r="L111" s="133"/>
    </row>
    <row r="112" spans="1:12" s="32" customFormat="1" ht="39.75" customHeight="1" x14ac:dyDescent="0.25">
      <c r="A112" s="50"/>
      <c r="B112" s="2"/>
      <c r="C112" s="1"/>
      <c r="D112" s="1"/>
      <c r="E112" s="2"/>
      <c r="F112" s="4"/>
      <c r="G112" s="4"/>
      <c r="H112" s="206"/>
      <c r="I112" s="132" t="str">
        <f>IF(H112="","",(F112-G112)-(F112-G112)/(1+H112/100))</f>
        <v/>
      </c>
      <c r="J112" s="4"/>
      <c r="K112" s="87" t="str">
        <f t="shared" ref="K112:K131" si="8">IF($F$6="ja",(IF(F112="","",(F112-G112-J112*((100+H112)/100)))),IF(F112="","",(F112-G112-I112-J112)))</f>
        <v/>
      </c>
      <c r="L112" s="99"/>
    </row>
    <row r="113" spans="1:12" s="32" customFormat="1" ht="39.75" customHeight="1" x14ac:dyDescent="0.25">
      <c r="A113" s="50"/>
      <c r="B113" s="2"/>
      <c r="C113" s="1"/>
      <c r="D113" s="1"/>
      <c r="E113" s="2"/>
      <c r="F113" s="4"/>
      <c r="G113" s="4"/>
      <c r="H113" s="206"/>
      <c r="I113" s="132" t="str">
        <f t="shared" ref="I113:I131" si="9">IF(H113="","",(F113-G113)-(F113-G113)/(1+H113/100))</f>
        <v/>
      </c>
      <c r="J113" s="4"/>
      <c r="K113" s="87" t="str">
        <f t="shared" si="8"/>
        <v/>
      </c>
      <c r="L113" s="99"/>
    </row>
    <row r="114" spans="1:12" s="32" customFormat="1" ht="39.75" customHeight="1" x14ac:dyDescent="0.25">
      <c r="A114" s="50"/>
      <c r="B114" s="2"/>
      <c r="C114" s="1"/>
      <c r="D114" s="1"/>
      <c r="E114" s="2"/>
      <c r="F114" s="4"/>
      <c r="G114" s="4"/>
      <c r="H114" s="206"/>
      <c r="I114" s="132" t="str">
        <f t="shared" si="9"/>
        <v/>
      </c>
      <c r="J114" s="4"/>
      <c r="K114" s="87" t="str">
        <f t="shared" si="8"/>
        <v/>
      </c>
      <c r="L114" s="99"/>
    </row>
    <row r="115" spans="1:12" s="32" customFormat="1" ht="39.75" customHeight="1" x14ac:dyDescent="0.25">
      <c r="A115" s="50"/>
      <c r="B115" s="2"/>
      <c r="C115" s="1"/>
      <c r="D115" s="1"/>
      <c r="E115" s="2"/>
      <c r="F115" s="4"/>
      <c r="G115" s="4"/>
      <c r="H115" s="206"/>
      <c r="I115" s="132" t="str">
        <f t="shared" si="9"/>
        <v/>
      </c>
      <c r="J115" s="4"/>
      <c r="K115" s="87" t="str">
        <f t="shared" si="8"/>
        <v/>
      </c>
      <c r="L115" s="99"/>
    </row>
    <row r="116" spans="1:12" s="32" customFormat="1" ht="39.75" customHeight="1" x14ac:dyDescent="0.25">
      <c r="A116" s="50"/>
      <c r="B116" s="2"/>
      <c r="C116" s="1"/>
      <c r="D116" s="1"/>
      <c r="E116" s="2"/>
      <c r="F116" s="4"/>
      <c r="G116" s="4"/>
      <c r="H116" s="206"/>
      <c r="I116" s="132" t="str">
        <f t="shared" si="9"/>
        <v/>
      </c>
      <c r="J116" s="4"/>
      <c r="K116" s="87" t="str">
        <f t="shared" si="8"/>
        <v/>
      </c>
      <c r="L116" s="99"/>
    </row>
    <row r="117" spans="1:12" s="32" customFormat="1" ht="39.75" customHeight="1" x14ac:dyDescent="0.25">
      <c r="A117" s="50"/>
      <c r="B117" s="2"/>
      <c r="C117" s="1"/>
      <c r="D117" s="1"/>
      <c r="E117" s="2"/>
      <c r="F117" s="4"/>
      <c r="G117" s="4"/>
      <c r="H117" s="206"/>
      <c r="I117" s="132" t="str">
        <f t="shared" si="9"/>
        <v/>
      </c>
      <c r="J117" s="4"/>
      <c r="K117" s="87" t="str">
        <f t="shared" si="8"/>
        <v/>
      </c>
      <c r="L117" s="99"/>
    </row>
    <row r="118" spans="1:12" s="32" customFormat="1" ht="39.75" customHeight="1" x14ac:dyDescent="0.25">
      <c r="A118" s="50"/>
      <c r="B118" s="2"/>
      <c r="C118" s="1"/>
      <c r="D118" s="1"/>
      <c r="E118" s="2"/>
      <c r="F118" s="4"/>
      <c r="G118" s="4"/>
      <c r="H118" s="206"/>
      <c r="I118" s="132" t="str">
        <f t="shared" si="9"/>
        <v/>
      </c>
      <c r="J118" s="4"/>
      <c r="K118" s="87" t="str">
        <f t="shared" si="8"/>
        <v/>
      </c>
      <c r="L118" s="99"/>
    </row>
    <row r="119" spans="1:12" s="32" customFormat="1" ht="39.75" customHeight="1" x14ac:dyDescent="0.25">
      <c r="A119" s="50"/>
      <c r="B119" s="2"/>
      <c r="C119" s="1"/>
      <c r="D119" s="1"/>
      <c r="E119" s="2"/>
      <c r="F119" s="4"/>
      <c r="G119" s="4"/>
      <c r="H119" s="206"/>
      <c r="I119" s="132" t="str">
        <f t="shared" si="9"/>
        <v/>
      </c>
      <c r="J119" s="4"/>
      <c r="K119" s="87" t="str">
        <f t="shared" si="8"/>
        <v/>
      </c>
      <c r="L119" s="99"/>
    </row>
    <row r="120" spans="1:12" s="32" customFormat="1" ht="39.75" customHeight="1" x14ac:dyDescent="0.25">
      <c r="A120" s="50"/>
      <c r="B120" s="2"/>
      <c r="C120" s="1"/>
      <c r="D120" s="1"/>
      <c r="E120" s="2"/>
      <c r="F120" s="4"/>
      <c r="G120" s="4"/>
      <c r="H120" s="206"/>
      <c r="I120" s="132" t="str">
        <f t="shared" si="9"/>
        <v/>
      </c>
      <c r="J120" s="4"/>
      <c r="K120" s="87" t="str">
        <f t="shared" si="8"/>
        <v/>
      </c>
      <c r="L120" s="99"/>
    </row>
    <row r="121" spans="1:12" s="32" customFormat="1" ht="39.75" customHeight="1" x14ac:dyDescent="0.25">
      <c r="A121" s="50"/>
      <c r="B121" s="2"/>
      <c r="C121" s="1"/>
      <c r="D121" s="1"/>
      <c r="E121" s="2"/>
      <c r="F121" s="4"/>
      <c r="G121" s="4"/>
      <c r="H121" s="206"/>
      <c r="I121" s="132" t="str">
        <f t="shared" si="9"/>
        <v/>
      </c>
      <c r="J121" s="4"/>
      <c r="K121" s="87" t="str">
        <f t="shared" si="8"/>
        <v/>
      </c>
      <c r="L121" s="99"/>
    </row>
    <row r="122" spans="1:12" s="32" customFormat="1" ht="39.75" customHeight="1" x14ac:dyDescent="0.25">
      <c r="A122" s="50"/>
      <c r="B122" s="2"/>
      <c r="C122" s="1"/>
      <c r="D122" s="1"/>
      <c r="E122" s="2"/>
      <c r="F122" s="4"/>
      <c r="G122" s="4"/>
      <c r="H122" s="206"/>
      <c r="I122" s="132" t="str">
        <f t="shared" si="9"/>
        <v/>
      </c>
      <c r="J122" s="4"/>
      <c r="K122" s="87" t="str">
        <f t="shared" si="8"/>
        <v/>
      </c>
      <c r="L122" s="99"/>
    </row>
    <row r="123" spans="1:12" s="32" customFormat="1" ht="39.75" customHeight="1" x14ac:dyDescent="0.25">
      <c r="A123" s="50"/>
      <c r="B123" s="2"/>
      <c r="C123" s="1"/>
      <c r="D123" s="1"/>
      <c r="E123" s="2"/>
      <c r="F123" s="4"/>
      <c r="G123" s="4"/>
      <c r="H123" s="206"/>
      <c r="I123" s="132" t="str">
        <f t="shared" si="9"/>
        <v/>
      </c>
      <c r="J123" s="4"/>
      <c r="K123" s="87" t="str">
        <f t="shared" si="8"/>
        <v/>
      </c>
      <c r="L123" s="99"/>
    </row>
    <row r="124" spans="1:12" s="32" customFormat="1" ht="39.75" customHeight="1" x14ac:dyDescent="0.25">
      <c r="A124" s="50"/>
      <c r="B124" s="2"/>
      <c r="C124" s="1"/>
      <c r="D124" s="1"/>
      <c r="E124" s="2"/>
      <c r="F124" s="4"/>
      <c r="G124" s="4"/>
      <c r="H124" s="206"/>
      <c r="I124" s="132" t="str">
        <f t="shared" si="9"/>
        <v/>
      </c>
      <c r="J124" s="4"/>
      <c r="K124" s="87" t="str">
        <f t="shared" si="8"/>
        <v/>
      </c>
      <c r="L124" s="99"/>
    </row>
    <row r="125" spans="1:12" s="32" customFormat="1" ht="39.75" customHeight="1" x14ac:dyDescent="0.25">
      <c r="A125" s="50"/>
      <c r="B125" s="2"/>
      <c r="C125" s="1"/>
      <c r="D125" s="1"/>
      <c r="E125" s="2"/>
      <c r="F125" s="4"/>
      <c r="G125" s="4"/>
      <c r="H125" s="206"/>
      <c r="I125" s="132" t="str">
        <f t="shared" si="9"/>
        <v/>
      </c>
      <c r="J125" s="4"/>
      <c r="K125" s="87" t="str">
        <f t="shared" si="8"/>
        <v/>
      </c>
      <c r="L125" s="99"/>
    </row>
    <row r="126" spans="1:12" s="32" customFormat="1" ht="39.75" customHeight="1" x14ac:dyDescent="0.25">
      <c r="A126" s="50"/>
      <c r="B126" s="2"/>
      <c r="C126" s="1"/>
      <c r="D126" s="1"/>
      <c r="E126" s="2"/>
      <c r="F126" s="4"/>
      <c r="G126" s="4"/>
      <c r="H126" s="206"/>
      <c r="I126" s="132" t="str">
        <f t="shared" si="9"/>
        <v/>
      </c>
      <c r="J126" s="4"/>
      <c r="K126" s="87" t="str">
        <f t="shared" si="8"/>
        <v/>
      </c>
      <c r="L126" s="99"/>
    </row>
    <row r="127" spans="1:12" s="32" customFormat="1" ht="39.75" customHeight="1" x14ac:dyDescent="0.25">
      <c r="A127" s="50"/>
      <c r="B127" s="2"/>
      <c r="C127" s="1"/>
      <c r="D127" s="1"/>
      <c r="E127" s="2"/>
      <c r="F127" s="4"/>
      <c r="G127" s="4"/>
      <c r="H127" s="206"/>
      <c r="I127" s="132" t="str">
        <f t="shared" si="9"/>
        <v/>
      </c>
      <c r="J127" s="4"/>
      <c r="K127" s="87" t="str">
        <f t="shared" si="8"/>
        <v/>
      </c>
      <c r="L127" s="99"/>
    </row>
    <row r="128" spans="1:12" s="32" customFormat="1" ht="39.75" customHeight="1" x14ac:dyDescent="0.25">
      <c r="A128" s="50"/>
      <c r="B128" s="2"/>
      <c r="C128" s="1"/>
      <c r="D128" s="1"/>
      <c r="E128" s="2"/>
      <c r="F128" s="4"/>
      <c r="G128" s="4"/>
      <c r="H128" s="206"/>
      <c r="I128" s="132" t="str">
        <f t="shared" si="9"/>
        <v/>
      </c>
      <c r="J128" s="4"/>
      <c r="K128" s="87" t="str">
        <f t="shared" si="8"/>
        <v/>
      </c>
      <c r="L128" s="99"/>
    </row>
    <row r="129" spans="1:12" s="32" customFormat="1" ht="39.75" customHeight="1" x14ac:dyDescent="0.25">
      <c r="A129" s="50"/>
      <c r="B129" s="2"/>
      <c r="C129" s="1"/>
      <c r="D129" s="1"/>
      <c r="E129" s="2"/>
      <c r="F129" s="4"/>
      <c r="G129" s="4"/>
      <c r="H129" s="206"/>
      <c r="I129" s="132" t="str">
        <f t="shared" si="9"/>
        <v/>
      </c>
      <c r="J129" s="4"/>
      <c r="K129" s="87" t="str">
        <f t="shared" si="8"/>
        <v/>
      </c>
      <c r="L129" s="99"/>
    </row>
    <row r="130" spans="1:12" s="32" customFormat="1" ht="39.75" customHeight="1" x14ac:dyDescent="0.25">
      <c r="A130" s="50"/>
      <c r="B130" s="2"/>
      <c r="C130" s="1"/>
      <c r="D130" s="1"/>
      <c r="E130" s="2"/>
      <c r="F130" s="4"/>
      <c r="G130" s="4"/>
      <c r="H130" s="206"/>
      <c r="I130" s="132" t="str">
        <f t="shared" si="9"/>
        <v/>
      </c>
      <c r="J130" s="4"/>
      <c r="K130" s="87" t="str">
        <f t="shared" si="8"/>
        <v/>
      </c>
      <c r="L130" s="99"/>
    </row>
    <row r="131" spans="1:12" s="32" customFormat="1" ht="39.75" customHeight="1" thickBot="1" x14ac:dyDescent="0.3">
      <c r="A131" s="155"/>
      <c r="B131" s="156"/>
      <c r="C131" s="157"/>
      <c r="D131" s="157"/>
      <c r="E131" s="156"/>
      <c r="F131" s="158"/>
      <c r="G131" s="158"/>
      <c r="H131" s="207"/>
      <c r="I131" s="160" t="str">
        <f t="shared" si="9"/>
        <v/>
      </c>
      <c r="J131" s="158"/>
      <c r="K131" s="161" t="str">
        <f t="shared" si="8"/>
        <v/>
      </c>
      <c r="L131" s="162"/>
    </row>
    <row r="132" spans="1:12" s="32" customFormat="1" ht="42.75" customHeight="1" thickTop="1" x14ac:dyDescent="0.35">
      <c r="A132" s="218" t="s">
        <v>82</v>
      </c>
      <c r="B132" s="218"/>
      <c r="C132" s="218"/>
      <c r="D132" s="35"/>
      <c r="E132" s="173" t="s">
        <v>67</v>
      </c>
      <c r="F132" s="154">
        <f>SUM(F111:F131)</f>
        <v>0</v>
      </c>
      <c r="G132" s="154">
        <f t="shared" ref="G132:K132" si="10">SUM(G111:G131)</f>
        <v>0</v>
      </c>
      <c r="H132" s="154"/>
      <c r="I132" s="154">
        <f t="shared" si="10"/>
        <v>0</v>
      </c>
      <c r="J132" s="154">
        <f t="shared" si="10"/>
        <v>0</v>
      </c>
      <c r="K132" s="154">
        <f t="shared" si="10"/>
        <v>0</v>
      </c>
      <c r="L132" s="174">
        <f>SUM(L112:L131)</f>
        <v>0</v>
      </c>
    </row>
    <row r="133" spans="1:12" s="32" customFormat="1" ht="42.75" customHeight="1" x14ac:dyDescent="0.35">
      <c r="A133" s="218"/>
      <c r="B133" s="218"/>
      <c r="C133" s="218"/>
      <c r="D133" s="35"/>
      <c r="E133" s="224" t="s">
        <v>35</v>
      </c>
      <c r="F133" s="225"/>
      <c r="G133" s="225"/>
      <c r="H133" s="225"/>
      <c r="I133" s="225"/>
      <c r="J133" s="225"/>
      <c r="K133" s="151" t="str">
        <f>IF($L$8=0,"100%",$L$8)</f>
        <v>100%</v>
      </c>
      <c r="L133" s="170"/>
    </row>
    <row r="134" spans="1:12" s="32" customFormat="1" ht="60.75" customHeight="1" thickBot="1" x14ac:dyDescent="0.25">
      <c r="A134" s="184" t="s">
        <v>69</v>
      </c>
      <c r="B134" s="185" t="s">
        <v>70</v>
      </c>
      <c r="C134" s="146"/>
      <c r="D134" s="146"/>
      <c r="E134" s="222" t="s">
        <v>68</v>
      </c>
      <c r="F134" s="223"/>
      <c r="G134" s="223"/>
      <c r="H134" s="223"/>
      <c r="I134" s="223"/>
      <c r="J134" s="223"/>
      <c r="K134" s="171">
        <f>K132*K133</f>
        <v>0</v>
      </c>
      <c r="L134" s="172"/>
    </row>
    <row r="135" spans="1:12" s="32" customFormat="1" ht="20.25" customHeight="1" thickBot="1" x14ac:dyDescent="0.25">
      <c r="A135" s="37" t="s">
        <v>19</v>
      </c>
      <c r="B135" s="36"/>
      <c r="C135" s="36"/>
      <c r="D135" s="36"/>
      <c r="E135" s="152"/>
      <c r="F135" s="152"/>
      <c r="G135" s="152"/>
      <c r="H135" s="152"/>
      <c r="I135" s="152"/>
      <c r="J135" s="152"/>
      <c r="K135" s="143" t="s">
        <v>60</v>
      </c>
      <c r="L135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136" spans="1:12" ht="42" customHeight="1" thickBot="1" x14ac:dyDescent="0.25">
      <c r="A136" s="145">
        <f>$A$4</f>
        <v>0</v>
      </c>
      <c r="B136" s="38"/>
      <c r="C136" s="219" t="str">
        <f>$C$4</f>
        <v>Ausgaben  für Verbrauchsgüter und Investitionen</v>
      </c>
      <c r="D136" s="220"/>
      <c r="E136" s="220"/>
      <c r="F136" s="220"/>
      <c r="G136" s="220"/>
      <c r="H136" s="220"/>
      <c r="I136" s="220"/>
      <c r="J136" s="220"/>
      <c r="K136" s="220"/>
      <c r="L136" s="221"/>
    </row>
    <row r="137" spans="1:12" ht="35.1" customHeight="1" thickBot="1" x14ac:dyDescent="0.35">
      <c r="A137" s="77"/>
      <c r="C137" s="77" t="s">
        <v>25</v>
      </c>
      <c r="D137" s="77"/>
      <c r="E137" s="142"/>
      <c r="F137" s="142"/>
      <c r="G137" s="142"/>
      <c r="H137" s="142"/>
      <c r="I137" s="142"/>
      <c r="J137" s="142"/>
      <c r="K137" s="142"/>
      <c r="L137" s="39"/>
    </row>
    <row r="138" spans="1:12" ht="35.1" customHeight="1" thickBot="1" x14ac:dyDescent="0.3">
      <c r="A138" s="15"/>
      <c r="B138" s="16"/>
      <c r="C138" s="15"/>
      <c r="D138" s="15"/>
      <c r="F138" s="18" t="s">
        <v>42</v>
      </c>
      <c r="G138" s="216" t="str">
        <f>Start!$C$27</f>
        <v>nein</v>
      </c>
      <c r="H138" s="217"/>
      <c r="L138" s="39"/>
    </row>
    <row r="139" spans="1:12" ht="35.1" customHeight="1" thickBot="1" x14ac:dyDescent="0.25">
      <c r="A139" s="92" t="s">
        <v>0</v>
      </c>
      <c r="B139" s="40"/>
      <c r="C139" s="5">
        <f>Start!$C$12</f>
        <v>0</v>
      </c>
      <c r="D139" s="129"/>
      <c r="F139" s="18" t="str">
        <f>$E$8</f>
        <v>Antragsnummer:</v>
      </c>
      <c r="G139" s="216" t="str">
        <f>Start!$C$22&amp;Start!$D$22</f>
        <v>EP4-</v>
      </c>
      <c r="H139" s="217"/>
      <c r="I139" s="105"/>
      <c r="J139" s="41"/>
      <c r="K139" s="41"/>
      <c r="L139" s="42"/>
    </row>
    <row r="140" spans="1:12" x14ac:dyDescent="0.2">
      <c r="A140" s="93"/>
      <c r="B140" s="20"/>
      <c r="C140" s="21"/>
      <c r="D140" s="21"/>
      <c r="E140" s="21"/>
      <c r="F140" s="21"/>
      <c r="G140" s="21"/>
      <c r="H140" s="21"/>
      <c r="I140" s="39"/>
      <c r="J140" s="43"/>
      <c r="K140" s="43"/>
      <c r="L140" s="43"/>
    </row>
    <row r="141" spans="1:12" ht="111.75" customHeight="1" x14ac:dyDescent="0.2">
      <c r="A141" s="22" t="str">
        <f>$A$10</f>
        <v>lfd.
Nr.</v>
      </c>
      <c r="B141" s="23" t="str">
        <f>$B$10</f>
        <v>Rechnungsdatum</v>
      </c>
      <c r="C141" s="22" t="str">
        <f>$C$10</f>
        <v>Rechnungssteller</v>
      </c>
      <c r="D141" s="22" t="s">
        <v>46</v>
      </c>
      <c r="E141" s="22" t="str">
        <f>$E$10</f>
        <v>Zahlungsdatum</v>
      </c>
      <c r="F141" s="22" t="str">
        <f>$F$10</f>
        <v>bezahlter Rechnungsbetrag
(brutto)</v>
      </c>
      <c r="G141" s="22" t="str">
        <f>$G$10</f>
        <v>in Rechnung nicht genutzter ausge-wiesener Betrag für Skonti, Rabatte
(brutto)</v>
      </c>
      <c r="H141" s="22" t="str">
        <f>$H$10</f>
        <v>MwSt.-
Satz</v>
      </c>
      <c r="I141" s="22" t="str">
        <f>$I$10</f>
        <v>MwSt</v>
      </c>
      <c r="J141" s="22" t="str">
        <f>$J$10</f>
        <v>in Rechnung enthaltene, aber nicht projektbezogene, nicht zuwendungsfähige  Postitionen (netto)</v>
      </c>
      <c r="K141" s="22" t="str">
        <f>$K$10</f>
        <v>beantragte zuwendungsfähige 
Ausgaben vor Kostenschlüssel</v>
      </c>
      <c r="L141" s="24" t="str">
        <f>$L$10</f>
        <v>Kürzung</v>
      </c>
    </row>
    <row r="142" spans="1:12" ht="18" x14ac:dyDescent="0.2">
      <c r="A142" s="111"/>
      <c r="B142" s="112"/>
      <c r="C142" s="111"/>
      <c r="D142" s="28"/>
      <c r="E142" s="111"/>
      <c r="F142" s="111" t="str">
        <f>$F$11</f>
        <v>[EUR]</v>
      </c>
      <c r="G142" s="111" t="str">
        <f>$G$11</f>
        <v>[EUR]</v>
      </c>
      <c r="H142" s="111" t="str">
        <f>$H$11</f>
        <v>[%]</v>
      </c>
      <c r="I142" s="111" t="str">
        <f>$I$11</f>
        <v>[EUR]</v>
      </c>
      <c r="J142" s="111" t="str">
        <f>$J$11</f>
        <v>[EUR]</v>
      </c>
      <c r="K142" s="111" t="str">
        <f>$K$11</f>
        <v>[EUR]</v>
      </c>
      <c r="L142" s="113" t="str">
        <f>$L$11</f>
        <v>[J/N]</v>
      </c>
    </row>
    <row r="143" spans="1:12" s="88" customFormat="1" ht="20.25" customHeight="1" x14ac:dyDescent="0.25">
      <c r="A143" s="118" t="str">
        <f>$A$12</f>
        <v>(1)</v>
      </c>
      <c r="B143" s="119" t="str">
        <f>$B$12</f>
        <v>(2)</v>
      </c>
      <c r="C143" s="118" t="str">
        <f>$C$12</f>
        <v>(3)</v>
      </c>
      <c r="D143" s="118" t="str">
        <f>$D$12</f>
        <v>(4)</v>
      </c>
      <c r="E143" s="24" t="str">
        <f>$E$12</f>
        <v>(5)</v>
      </c>
      <c r="F143" s="24" t="str">
        <f>$F$12</f>
        <v>(6)</v>
      </c>
      <c r="G143" s="24" t="str">
        <f>$G$12</f>
        <v>(7)</v>
      </c>
      <c r="H143" s="24" t="str">
        <f>$H$12</f>
        <v>(8)</v>
      </c>
      <c r="I143" s="24" t="str">
        <f>$I$12</f>
        <v>(9)</v>
      </c>
      <c r="J143" s="24" t="str">
        <f>$J$12</f>
        <v>(10)</v>
      </c>
      <c r="K143" s="120" t="str">
        <f>$K$12</f>
        <v>(11) = (6)-(7)-(9)-(10)</v>
      </c>
      <c r="L143" s="114" t="str">
        <f>$L$12</f>
        <v>(12)</v>
      </c>
    </row>
    <row r="144" spans="1:12" s="88" customFormat="1" ht="39" customHeight="1" x14ac:dyDescent="0.25">
      <c r="A144" s="234" t="s">
        <v>74</v>
      </c>
      <c r="B144" s="235"/>
      <c r="C144" s="235"/>
      <c r="D144" s="235"/>
      <c r="E144" s="236"/>
      <c r="F144" s="150">
        <f>F132</f>
        <v>0</v>
      </c>
      <c r="G144" s="150">
        <f>G132</f>
        <v>0</v>
      </c>
      <c r="H144" s="148"/>
      <c r="I144" s="150">
        <f>I132</f>
        <v>0</v>
      </c>
      <c r="J144" s="150">
        <f>J132</f>
        <v>0</v>
      </c>
      <c r="K144" s="106">
        <f>K132</f>
        <v>0</v>
      </c>
      <c r="L144" s="133"/>
    </row>
    <row r="145" spans="1:12" s="32" customFormat="1" ht="39.75" customHeight="1" x14ac:dyDescent="0.25">
      <c r="A145" s="50"/>
      <c r="B145" s="2"/>
      <c r="C145" s="1"/>
      <c r="D145" s="1"/>
      <c r="E145" s="2"/>
      <c r="F145" s="4"/>
      <c r="G145" s="4"/>
      <c r="H145" s="206"/>
      <c r="I145" s="132" t="str">
        <f>IF(H145="","",(F145-G145)-(F145-G145)/(1+H145/100))</f>
        <v/>
      </c>
      <c r="J145" s="4"/>
      <c r="K145" s="87" t="str">
        <f t="shared" ref="K145:K164" si="11">IF($F$6="ja",(IF(F145="","",(F145-G145-J145*((100+H145)/100)))),IF(F145="","",(F145-G145-I145-J145)))</f>
        <v/>
      </c>
      <c r="L145" s="99"/>
    </row>
    <row r="146" spans="1:12" s="32" customFormat="1" ht="39.75" customHeight="1" x14ac:dyDescent="0.25">
      <c r="A146" s="50"/>
      <c r="B146" s="2"/>
      <c r="C146" s="1"/>
      <c r="D146" s="1"/>
      <c r="E146" s="2"/>
      <c r="F146" s="4"/>
      <c r="G146" s="4"/>
      <c r="H146" s="206"/>
      <c r="I146" s="132" t="str">
        <f t="shared" ref="I146:I164" si="12">IF(H146="","",(F146-G146)-(F146-G146)/(1+H146/100))</f>
        <v/>
      </c>
      <c r="J146" s="4"/>
      <c r="K146" s="87" t="str">
        <f t="shared" si="11"/>
        <v/>
      </c>
      <c r="L146" s="99"/>
    </row>
    <row r="147" spans="1:12" s="32" customFormat="1" ht="39.75" customHeight="1" x14ac:dyDescent="0.25">
      <c r="A147" s="50"/>
      <c r="B147" s="2"/>
      <c r="C147" s="1"/>
      <c r="D147" s="1"/>
      <c r="E147" s="2"/>
      <c r="F147" s="4"/>
      <c r="G147" s="4"/>
      <c r="H147" s="206"/>
      <c r="I147" s="132" t="str">
        <f t="shared" si="12"/>
        <v/>
      </c>
      <c r="J147" s="4"/>
      <c r="K147" s="87" t="str">
        <f t="shared" si="11"/>
        <v/>
      </c>
      <c r="L147" s="99"/>
    </row>
    <row r="148" spans="1:12" s="32" customFormat="1" ht="39.75" customHeight="1" x14ac:dyDescent="0.25">
      <c r="A148" s="50"/>
      <c r="B148" s="2"/>
      <c r="C148" s="1"/>
      <c r="D148" s="1"/>
      <c r="E148" s="2"/>
      <c r="F148" s="4"/>
      <c r="G148" s="4"/>
      <c r="H148" s="206"/>
      <c r="I148" s="132" t="str">
        <f t="shared" si="12"/>
        <v/>
      </c>
      <c r="J148" s="4"/>
      <c r="K148" s="87" t="str">
        <f t="shared" si="11"/>
        <v/>
      </c>
      <c r="L148" s="99"/>
    </row>
    <row r="149" spans="1:12" s="32" customFormat="1" ht="39.75" customHeight="1" x14ac:dyDescent="0.25">
      <c r="A149" s="50"/>
      <c r="B149" s="2"/>
      <c r="C149" s="1"/>
      <c r="D149" s="1"/>
      <c r="E149" s="2"/>
      <c r="F149" s="4"/>
      <c r="G149" s="4"/>
      <c r="H149" s="206"/>
      <c r="I149" s="132" t="str">
        <f t="shared" si="12"/>
        <v/>
      </c>
      <c r="J149" s="4"/>
      <c r="K149" s="87" t="str">
        <f t="shared" si="11"/>
        <v/>
      </c>
      <c r="L149" s="99"/>
    </row>
    <row r="150" spans="1:12" s="32" customFormat="1" ht="39.75" customHeight="1" x14ac:dyDescent="0.25">
      <c r="A150" s="50"/>
      <c r="B150" s="2"/>
      <c r="C150" s="1"/>
      <c r="D150" s="1"/>
      <c r="E150" s="2"/>
      <c r="F150" s="4"/>
      <c r="G150" s="4"/>
      <c r="H150" s="206"/>
      <c r="I150" s="132" t="str">
        <f t="shared" si="12"/>
        <v/>
      </c>
      <c r="J150" s="4"/>
      <c r="K150" s="87" t="str">
        <f t="shared" si="11"/>
        <v/>
      </c>
      <c r="L150" s="99"/>
    </row>
    <row r="151" spans="1:12" s="32" customFormat="1" ht="39.75" customHeight="1" x14ac:dyDescent="0.25">
      <c r="A151" s="50"/>
      <c r="B151" s="2"/>
      <c r="C151" s="1"/>
      <c r="D151" s="1"/>
      <c r="E151" s="2"/>
      <c r="F151" s="4"/>
      <c r="G151" s="4"/>
      <c r="H151" s="206"/>
      <c r="I151" s="132" t="str">
        <f t="shared" si="12"/>
        <v/>
      </c>
      <c r="J151" s="4"/>
      <c r="K151" s="87" t="str">
        <f t="shared" si="11"/>
        <v/>
      </c>
      <c r="L151" s="99"/>
    </row>
    <row r="152" spans="1:12" s="32" customFormat="1" ht="39.75" customHeight="1" x14ac:dyDescent="0.25">
      <c r="A152" s="50"/>
      <c r="B152" s="2"/>
      <c r="C152" s="1"/>
      <c r="D152" s="1"/>
      <c r="E152" s="2"/>
      <c r="F152" s="4"/>
      <c r="G152" s="4"/>
      <c r="H152" s="206"/>
      <c r="I152" s="132" t="str">
        <f t="shared" si="12"/>
        <v/>
      </c>
      <c r="J152" s="4"/>
      <c r="K152" s="87" t="str">
        <f t="shared" si="11"/>
        <v/>
      </c>
      <c r="L152" s="99"/>
    </row>
    <row r="153" spans="1:12" s="32" customFormat="1" ht="39.75" customHeight="1" x14ac:dyDescent="0.25">
      <c r="A153" s="50"/>
      <c r="B153" s="2"/>
      <c r="C153" s="1"/>
      <c r="D153" s="1"/>
      <c r="E153" s="2"/>
      <c r="F153" s="4"/>
      <c r="G153" s="4"/>
      <c r="H153" s="206"/>
      <c r="I153" s="132" t="str">
        <f t="shared" si="12"/>
        <v/>
      </c>
      <c r="J153" s="4"/>
      <c r="K153" s="87" t="str">
        <f t="shared" si="11"/>
        <v/>
      </c>
      <c r="L153" s="99"/>
    </row>
    <row r="154" spans="1:12" s="32" customFormat="1" ht="39.75" customHeight="1" x14ac:dyDescent="0.25">
      <c r="A154" s="50"/>
      <c r="B154" s="2"/>
      <c r="C154" s="1"/>
      <c r="D154" s="1"/>
      <c r="E154" s="2"/>
      <c r="F154" s="4"/>
      <c r="G154" s="4"/>
      <c r="H154" s="206"/>
      <c r="I154" s="132" t="str">
        <f t="shared" si="12"/>
        <v/>
      </c>
      <c r="J154" s="4"/>
      <c r="K154" s="87" t="str">
        <f t="shared" si="11"/>
        <v/>
      </c>
      <c r="L154" s="99"/>
    </row>
    <row r="155" spans="1:12" s="32" customFormat="1" ht="39.75" customHeight="1" x14ac:dyDescent="0.25">
      <c r="A155" s="50"/>
      <c r="B155" s="2"/>
      <c r="C155" s="1"/>
      <c r="D155" s="1"/>
      <c r="E155" s="2"/>
      <c r="F155" s="4"/>
      <c r="G155" s="4"/>
      <c r="H155" s="206"/>
      <c r="I155" s="132" t="str">
        <f t="shared" si="12"/>
        <v/>
      </c>
      <c r="J155" s="4"/>
      <c r="K155" s="87" t="str">
        <f t="shared" si="11"/>
        <v/>
      </c>
      <c r="L155" s="99"/>
    </row>
    <row r="156" spans="1:12" s="32" customFormat="1" ht="39.75" customHeight="1" x14ac:dyDescent="0.25">
      <c r="A156" s="50"/>
      <c r="B156" s="2"/>
      <c r="C156" s="1"/>
      <c r="D156" s="1"/>
      <c r="E156" s="2"/>
      <c r="F156" s="4"/>
      <c r="G156" s="4"/>
      <c r="H156" s="206"/>
      <c r="I156" s="132" t="str">
        <f t="shared" si="12"/>
        <v/>
      </c>
      <c r="J156" s="4"/>
      <c r="K156" s="87" t="str">
        <f t="shared" si="11"/>
        <v/>
      </c>
      <c r="L156" s="99"/>
    </row>
    <row r="157" spans="1:12" s="32" customFormat="1" ht="39.75" customHeight="1" x14ac:dyDescent="0.25">
      <c r="A157" s="50"/>
      <c r="B157" s="2"/>
      <c r="C157" s="1"/>
      <c r="D157" s="1"/>
      <c r="E157" s="2"/>
      <c r="F157" s="4"/>
      <c r="G157" s="4"/>
      <c r="H157" s="206"/>
      <c r="I157" s="132" t="str">
        <f t="shared" si="12"/>
        <v/>
      </c>
      <c r="J157" s="4"/>
      <c r="K157" s="87" t="str">
        <f t="shared" si="11"/>
        <v/>
      </c>
      <c r="L157" s="99"/>
    </row>
    <row r="158" spans="1:12" s="32" customFormat="1" ht="39.75" customHeight="1" x14ac:dyDescent="0.25">
      <c r="A158" s="50"/>
      <c r="B158" s="2"/>
      <c r="C158" s="1"/>
      <c r="D158" s="1"/>
      <c r="E158" s="2"/>
      <c r="F158" s="4"/>
      <c r="G158" s="4"/>
      <c r="H158" s="206"/>
      <c r="I158" s="132" t="str">
        <f t="shared" si="12"/>
        <v/>
      </c>
      <c r="J158" s="4"/>
      <c r="K158" s="87" t="str">
        <f t="shared" si="11"/>
        <v/>
      </c>
      <c r="L158" s="99"/>
    </row>
    <row r="159" spans="1:12" s="32" customFormat="1" ht="39.75" customHeight="1" x14ac:dyDescent="0.25">
      <c r="A159" s="50"/>
      <c r="B159" s="2"/>
      <c r="C159" s="1"/>
      <c r="D159" s="1"/>
      <c r="E159" s="2"/>
      <c r="F159" s="4"/>
      <c r="G159" s="4"/>
      <c r="H159" s="206"/>
      <c r="I159" s="132" t="str">
        <f t="shared" si="12"/>
        <v/>
      </c>
      <c r="J159" s="4"/>
      <c r="K159" s="87" t="str">
        <f t="shared" si="11"/>
        <v/>
      </c>
      <c r="L159" s="99"/>
    </row>
    <row r="160" spans="1:12" s="32" customFormat="1" ht="39.75" customHeight="1" x14ac:dyDescent="0.25">
      <c r="A160" s="50"/>
      <c r="B160" s="2"/>
      <c r="C160" s="1"/>
      <c r="D160" s="1"/>
      <c r="E160" s="2"/>
      <c r="F160" s="4"/>
      <c r="G160" s="4"/>
      <c r="H160" s="206"/>
      <c r="I160" s="132" t="str">
        <f t="shared" si="12"/>
        <v/>
      </c>
      <c r="J160" s="4"/>
      <c r="K160" s="87" t="str">
        <f t="shared" si="11"/>
        <v/>
      </c>
      <c r="L160" s="99"/>
    </row>
    <row r="161" spans="1:12" s="32" customFormat="1" ht="39.75" customHeight="1" x14ac:dyDescent="0.25">
      <c r="A161" s="50"/>
      <c r="B161" s="2"/>
      <c r="C161" s="1"/>
      <c r="D161" s="1"/>
      <c r="E161" s="2"/>
      <c r="F161" s="4"/>
      <c r="G161" s="4"/>
      <c r="H161" s="206"/>
      <c r="I161" s="132" t="str">
        <f t="shared" si="12"/>
        <v/>
      </c>
      <c r="J161" s="4"/>
      <c r="K161" s="87" t="str">
        <f t="shared" si="11"/>
        <v/>
      </c>
      <c r="L161" s="99"/>
    </row>
    <row r="162" spans="1:12" s="32" customFormat="1" ht="39.75" customHeight="1" x14ac:dyDescent="0.25">
      <c r="A162" s="50"/>
      <c r="B162" s="2"/>
      <c r="C162" s="1"/>
      <c r="D162" s="1"/>
      <c r="E162" s="2"/>
      <c r="F162" s="4"/>
      <c r="G162" s="4"/>
      <c r="H162" s="206"/>
      <c r="I162" s="132" t="str">
        <f t="shared" si="12"/>
        <v/>
      </c>
      <c r="J162" s="4"/>
      <c r="K162" s="87" t="str">
        <f t="shared" si="11"/>
        <v/>
      </c>
      <c r="L162" s="99"/>
    </row>
    <row r="163" spans="1:12" s="32" customFormat="1" ht="39.75" customHeight="1" x14ac:dyDescent="0.25">
      <c r="A163" s="50"/>
      <c r="B163" s="2"/>
      <c r="C163" s="1"/>
      <c r="D163" s="1"/>
      <c r="E163" s="2"/>
      <c r="F163" s="4"/>
      <c r="G163" s="4"/>
      <c r="H163" s="206"/>
      <c r="I163" s="132" t="str">
        <f t="shared" si="12"/>
        <v/>
      </c>
      <c r="J163" s="4"/>
      <c r="K163" s="87" t="str">
        <f t="shared" si="11"/>
        <v/>
      </c>
      <c r="L163" s="99"/>
    </row>
    <row r="164" spans="1:12" s="32" customFormat="1" ht="39.75" customHeight="1" thickBot="1" x14ac:dyDescent="0.3">
      <c r="A164" s="155"/>
      <c r="B164" s="156"/>
      <c r="C164" s="157"/>
      <c r="D164" s="157"/>
      <c r="E164" s="156"/>
      <c r="F164" s="158"/>
      <c r="G164" s="158"/>
      <c r="H164" s="207"/>
      <c r="I164" s="160" t="str">
        <f t="shared" si="12"/>
        <v/>
      </c>
      <c r="J164" s="158"/>
      <c r="K164" s="161" t="str">
        <f t="shared" si="11"/>
        <v/>
      </c>
      <c r="L164" s="162"/>
    </row>
    <row r="165" spans="1:12" s="32" customFormat="1" ht="42.75" customHeight="1" thickTop="1" x14ac:dyDescent="0.35">
      <c r="A165" s="218" t="s">
        <v>82</v>
      </c>
      <c r="B165" s="218"/>
      <c r="C165" s="218"/>
      <c r="D165" s="35"/>
      <c r="E165" s="173" t="s">
        <v>67</v>
      </c>
      <c r="F165" s="154">
        <f>SUM(F144:F164)</f>
        <v>0</v>
      </c>
      <c r="G165" s="154">
        <f t="shared" ref="G165:K165" si="13">SUM(G144:G164)</f>
        <v>0</v>
      </c>
      <c r="H165" s="154"/>
      <c r="I165" s="154">
        <f t="shared" si="13"/>
        <v>0</v>
      </c>
      <c r="J165" s="154">
        <f t="shared" si="13"/>
        <v>0</v>
      </c>
      <c r="K165" s="154">
        <f t="shared" si="13"/>
        <v>0</v>
      </c>
      <c r="L165" s="174">
        <f>SUM(L145:L164)</f>
        <v>0</v>
      </c>
    </row>
    <row r="166" spans="1:12" s="32" customFormat="1" ht="42.75" customHeight="1" x14ac:dyDescent="0.35">
      <c r="A166" s="218"/>
      <c r="B166" s="218"/>
      <c r="C166" s="218"/>
      <c r="D166" s="35"/>
      <c r="E166" s="224" t="s">
        <v>35</v>
      </c>
      <c r="F166" s="225"/>
      <c r="G166" s="225"/>
      <c r="H166" s="225"/>
      <c r="I166" s="225"/>
      <c r="J166" s="225"/>
      <c r="K166" s="151" t="str">
        <f>IF($L$8=0,"100%",$L$8)</f>
        <v>100%</v>
      </c>
      <c r="L166" s="170"/>
    </row>
    <row r="167" spans="1:12" s="32" customFormat="1" ht="60.75" customHeight="1" thickBot="1" x14ac:dyDescent="0.25">
      <c r="A167" s="184" t="s">
        <v>69</v>
      </c>
      <c r="B167" s="185" t="s">
        <v>70</v>
      </c>
      <c r="C167" s="146"/>
      <c r="D167" s="146"/>
      <c r="E167" s="222" t="s">
        <v>68</v>
      </c>
      <c r="F167" s="223"/>
      <c r="G167" s="223"/>
      <c r="H167" s="223"/>
      <c r="I167" s="223"/>
      <c r="J167" s="223"/>
      <c r="K167" s="171">
        <f>K165*K166</f>
        <v>0</v>
      </c>
      <c r="L167" s="172"/>
    </row>
    <row r="168" spans="1:12" s="32" customFormat="1" ht="20.25" customHeight="1" thickBot="1" x14ac:dyDescent="0.25">
      <c r="A168" s="37" t="s">
        <v>19</v>
      </c>
      <c r="B168" s="36"/>
      <c r="C168" s="36"/>
      <c r="D168" s="36"/>
      <c r="E168" s="152"/>
      <c r="F168" s="152"/>
      <c r="G168" s="152"/>
      <c r="H168" s="152"/>
      <c r="I168" s="152"/>
      <c r="J168" s="152"/>
      <c r="K168" s="143" t="s">
        <v>59</v>
      </c>
      <c r="L168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169" spans="1:12" ht="42" customHeight="1" thickBot="1" x14ac:dyDescent="0.25">
      <c r="A169" s="145">
        <f>$A$4</f>
        <v>0</v>
      </c>
      <c r="B169" s="38"/>
      <c r="C169" s="219" t="str">
        <f>$C$4</f>
        <v>Ausgaben  für Verbrauchsgüter und Investitionen</v>
      </c>
      <c r="D169" s="220"/>
      <c r="E169" s="220"/>
      <c r="F169" s="220"/>
      <c r="G169" s="220"/>
      <c r="H169" s="220"/>
      <c r="I169" s="220"/>
      <c r="J169" s="220"/>
      <c r="K169" s="220"/>
      <c r="L169" s="221"/>
    </row>
    <row r="170" spans="1:12" ht="35.1" customHeight="1" thickBot="1" x14ac:dyDescent="0.35">
      <c r="A170" s="77"/>
      <c r="C170" s="77" t="s">
        <v>25</v>
      </c>
      <c r="D170" s="77"/>
      <c r="E170" s="142"/>
      <c r="F170" s="142"/>
      <c r="G170" s="142"/>
      <c r="H170" s="142"/>
      <c r="I170" s="142"/>
      <c r="J170" s="142"/>
      <c r="K170" s="142"/>
      <c r="L170" s="39"/>
    </row>
    <row r="171" spans="1:12" ht="35.1" customHeight="1" thickBot="1" x14ac:dyDescent="0.3">
      <c r="A171" s="15"/>
      <c r="B171" s="16"/>
      <c r="C171" s="15"/>
      <c r="D171" s="15"/>
      <c r="F171" s="18" t="s">
        <v>42</v>
      </c>
      <c r="G171" s="216" t="str">
        <f>Start!$C$27</f>
        <v>nein</v>
      </c>
      <c r="H171" s="217"/>
      <c r="L171" s="39"/>
    </row>
    <row r="172" spans="1:12" ht="35.1" customHeight="1" thickBot="1" x14ac:dyDescent="0.25">
      <c r="A172" s="92" t="s">
        <v>0</v>
      </c>
      <c r="B172" s="40"/>
      <c r="C172" s="5">
        <f>Start!$C$12</f>
        <v>0</v>
      </c>
      <c r="D172" s="129"/>
      <c r="F172" s="18" t="str">
        <f>$E$8</f>
        <v>Antragsnummer:</v>
      </c>
      <c r="G172" s="216" t="str">
        <f>Start!$C$22&amp;Start!$D$22</f>
        <v>EP4-</v>
      </c>
      <c r="H172" s="217"/>
      <c r="I172" s="105"/>
      <c r="J172" s="41"/>
      <c r="K172" s="41"/>
      <c r="L172" s="42"/>
    </row>
    <row r="173" spans="1:12" x14ac:dyDescent="0.2">
      <c r="A173" s="93"/>
      <c r="B173" s="20"/>
      <c r="C173" s="21"/>
      <c r="D173" s="21"/>
      <c r="E173" s="21"/>
      <c r="F173" s="21"/>
      <c r="G173" s="21"/>
      <c r="H173" s="21"/>
      <c r="I173" s="39"/>
      <c r="J173" s="43"/>
      <c r="K173" s="43"/>
      <c r="L173" s="43"/>
    </row>
    <row r="174" spans="1:12" ht="111.75" customHeight="1" x14ac:dyDescent="0.2">
      <c r="A174" s="22" t="str">
        <f>$A$10</f>
        <v>lfd.
Nr.</v>
      </c>
      <c r="B174" s="23" t="str">
        <f>$B$10</f>
        <v>Rechnungsdatum</v>
      </c>
      <c r="C174" s="22" t="str">
        <f>$C$10</f>
        <v>Rechnungssteller</v>
      </c>
      <c r="D174" s="22" t="s">
        <v>46</v>
      </c>
      <c r="E174" s="22" t="str">
        <f>$E$10</f>
        <v>Zahlungsdatum</v>
      </c>
      <c r="F174" s="22" t="str">
        <f>$F$10</f>
        <v>bezahlter Rechnungsbetrag
(brutto)</v>
      </c>
      <c r="G174" s="22" t="str">
        <f>$G$10</f>
        <v>in Rechnung nicht genutzter ausge-wiesener Betrag für Skonti, Rabatte
(brutto)</v>
      </c>
      <c r="H174" s="22" t="str">
        <f>$H$10</f>
        <v>MwSt.-
Satz</v>
      </c>
      <c r="I174" s="22" t="str">
        <f>$I$10</f>
        <v>MwSt</v>
      </c>
      <c r="J174" s="22" t="str">
        <f>$J$10</f>
        <v>in Rechnung enthaltene, aber nicht projektbezogene, nicht zuwendungsfähige  Postitionen (netto)</v>
      </c>
      <c r="K174" s="22" t="str">
        <f>$K$10</f>
        <v>beantragte zuwendungsfähige 
Ausgaben vor Kostenschlüssel</v>
      </c>
      <c r="L174" s="24" t="str">
        <f>$L$10</f>
        <v>Kürzung</v>
      </c>
    </row>
    <row r="175" spans="1:12" ht="18" x14ac:dyDescent="0.2">
      <c r="A175" s="111"/>
      <c r="B175" s="112"/>
      <c r="C175" s="111"/>
      <c r="D175" s="28"/>
      <c r="E175" s="111"/>
      <c r="F175" s="111" t="str">
        <f>$F$11</f>
        <v>[EUR]</v>
      </c>
      <c r="G175" s="111" t="str">
        <f>$G$11</f>
        <v>[EUR]</v>
      </c>
      <c r="H175" s="111" t="str">
        <f>$H$11</f>
        <v>[%]</v>
      </c>
      <c r="I175" s="111" t="str">
        <f>$I$11</f>
        <v>[EUR]</v>
      </c>
      <c r="J175" s="111" t="str">
        <f>$J$11</f>
        <v>[EUR]</v>
      </c>
      <c r="K175" s="111" t="str">
        <f>$K$11</f>
        <v>[EUR]</v>
      </c>
      <c r="L175" s="113" t="str">
        <f>$L$11</f>
        <v>[J/N]</v>
      </c>
    </row>
    <row r="176" spans="1:12" s="88" customFormat="1" ht="20.25" customHeight="1" x14ac:dyDescent="0.25">
      <c r="A176" s="118" t="str">
        <f>$A$12</f>
        <v>(1)</v>
      </c>
      <c r="B176" s="119" t="str">
        <f>$B$12</f>
        <v>(2)</v>
      </c>
      <c r="C176" s="118" t="str">
        <f>$C$12</f>
        <v>(3)</v>
      </c>
      <c r="D176" s="118" t="str">
        <f>$D$12</f>
        <v>(4)</v>
      </c>
      <c r="E176" s="24" t="str">
        <f>$E$12</f>
        <v>(5)</v>
      </c>
      <c r="F176" s="24" t="str">
        <f>$F$12</f>
        <v>(6)</v>
      </c>
      <c r="G176" s="24" t="str">
        <f>$G$12</f>
        <v>(7)</v>
      </c>
      <c r="H176" s="24" t="str">
        <f>$H$12</f>
        <v>(8)</v>
      </c>
      <c r="I176" s="24" t="str">
        <f>$I$12</f>
        <v>(9)</v>
      </c>
      <c r="J176" s="24" t="str">
        <f>$J$12</f>
        <v>(10)</v>
      </c>
      <c r="K176" s="120" t="str">
        <f>$K$12</f>
        <v>(11) = (6)-(7)-(9)-(10)</v>
      </c>
      <c r="L176" s="114" t="str">
        <f>$L$12</f>
        <v>(12)</v>
      </c>
    </row>
    <row r="177" spans="1:12" s="88" customFormat="1" ht="39" customHeight="1" x14ac:dyDescent="0.25">
      <c r="A177" s="234" t="s">
        <v>75</v>
      </c>
      <c r="B177" s="235"/>
      <c r="C177" s="235"/>
      <c r="D177" s="235"/>
      <c r="E177" s="236"/>
      <c r="F177" s="150">
        <f>F165</f>
        <v>0</v>
      </c>
      <c r="G177" s="150">
        <f>G165</f>
        <v>0</v>
      </c>
      <c r="H177" s="148"/>
      <c r="I177" s="150">
        <f>I165</f>
        <v>0</v>
      </c>
      <c r="J177" s="150">
        <f>J165</f>
        <v>0</v>
      </c>
      <c r="K177" s="106">
        <f>K165</f>
        <v>0</v>
      </c>
      <c r="L177" s="133"/>
    </row>
    <row r="178" spans="1:12" s="32" customFormat="1" ht="39.75" customHeight="1" x14ac:dyDescent="0.25">
      <c r="A178" s="50"/>
      <c r="B178" s="2"/>
      <c r="C178" s="1"/>
      <c r="D178" s="1"/>
      <c r="E178" s="2"/>
      <c r="F178" s="4"/>
      <c r="G178" s="4"/>
      <c r="H178" s="206"/>
      <c r="I178" s="132" t="str">
        <f>IF(H178="","",(F178-G178)-(F178-G178)/(1+H178/100))</f>
        <v/>
      </c>
      <c r="J178" s="4"/>
      <c r="K178" s="87" t="str">
        <f t="shared" ref="K178:K197" si="14">IF($F$6="ja",(IF(F178="","",(F178-G178-J178*((100+H178)/100)))),IF(F178="","",(F178-G178-I178-J178)))</f>
        <v/>
      </c>
      <c r="L178" s="99"/>
    </row>
    <row r="179" spans="1:12" s="32" customFormat="1" ht="39.75" customHeight="1" x14ac:dyDescent="0.25">
      <c r="A179" s="50"/>
      <c r="B179" s="2"/>
      <c r="C179" s="1"/>
      <c r="D179" s="1"/>
      <c r="E179" s="2"/>
      <c r="F179" s="4"/>
      <c r="G179" s="4"/>
      <c r="H179" s="206"/>
      <c r="I179" s="132" t="str">
        <f t="shared" ref="I179:I197" si="15">IF(H179="","",(F179-G179)-(F179-G179)/(1+H179/100))</f>
        <v/>
      </c>
      <c r="J179" s="4"/>
      <c r="K179" s="87" t="str">
        <f t="shared" si="14"/>
        <v/>
      </c>
      <c r="L179" s="99"/>
    </row>
    <row r="180" spans="1:12" s="32" customFormat="1" ht="39.75" customHeight="1" x14ac:dyDescent="0.25">
      <c r="A180" s="50"/>
      <c r="B180" s="2"/>
      <c r="C180" s="1"/>
      <c r="D180" s="1"/>
      <c r="E180" s="2"/>
      <c r="F180" s="4"/>
      <c r="G180" s="4"/>
      <c r="H180" s="206"/>
      <c r="I180" s="132" t="str">
        <f t="shared" si="15"/>
        <v/>
      </c>
      <c r="J180" s="4"/>
      <c r="K180" s="87" t="str">
        <f t="shared" si="14"/>
        <v/>
      </c>
      <c r="L180" s="99"/>
    </row>
    <row r="181" spans="1:12" s="32" customFormat="1" ht="39.75" customHeight="1" x14ac:dyDescent="0.25">
      <c r="A181" s="50"/>
      <c r="B181" s="2"/>
      <c r="C181" s="1"/>
      <c r="D181" s="1"/>
      <c r="E181" s="2"/>
      <c r="F181" s="4"/>
      <c r="G181" s="4"/>
      <c r="H181" s="206"/>
      <c r="I181" s="132" t="str">
        <f t="shared" si="15"/>
        <v/>
      </c>
      <c r="J181" s="4"/>
      <c r="K181" s="87" t="str">
        <f t="shared" si="14"/>
        <v/>
      </c>
      <c r="L181" s="99"/>
    </row>
    <row r="182" spans="1:12" s="32" customFormat="1" ht="39.75" customHeight="1" x14ac:dyDescent="0.25">
      <c r="A182" s="50"/>
      <c r="B182" s="2"/>
      <c r="C182" s="1"/>
      <c r="D182" s="1"/>
      <c r="E182" s="2"/>
      <c r="F182" s="4"/>
      <c r="G182" s="4"/>
      <c r="H182" s="206"/>
      <c r="I182" s="132" t="str">
        <f t="shared" si="15"/>
        <v/>
      </c>
      <c r="J182" s="4"/>
      <c r="K182" s="87" t="str">
        <f t="shared" si="14"/>
        <v/>
      </c>
      <c r="L182" s="99"/>
    </row>
    <row r="183" spans="1:12" s="32" customFormat="1" ht="39.75" customHeight="1" x14ac:dyDescent="0.25">
      <c r="A183" s="50"/>
      <c r="B183" s="2"/>
      <c r="C183" s="1"/>
      <c r="D183" s="1"/>
      <c r="E183" s="2"/>
      <c r="F183" s="4"/>
      <c r="G183" s="4"/>
      <c r="H183" s="206"/>
      <c r="I183" s="132" t="str">
        <f t="shared" si="15"/>
        <v/>
      </c>
      <c r="J183" s="4"/>
      <c r="K183" s="87" t="str">
        <f t="shared" si="14"/>
        <v/>
      </c>
      <c r="L183" s="99"/>
    </row>
    <row r="184" spans="1:12" s="32" customFormat="1" ht="39.75" customHeight="1" x14ac:dyDescent="0.25">
      <c r="A184" s="50"/>
      <c r="B184" s="2"/>
      <c r="C184" s="1"/>
      <c r="D184" s="1"/>
      <c r="E184" s="2"/>
      <c r="F184" s="4"/>
      <c r="G184" s="4"/>
      <c r="H184" s="206"/>
      <c r="I184" s="132" t="str">
        <f t="shared" si="15"/>
        <v/>
      </c>
      <c r="J184" s="4"/>
      <c r="K184" s="87" t="str">
        <f t="shared" si="14"/>
        <v/>
      </c>
      <c r="L184" s="99"/>
    </row>
    <row r="185" spans="1:12" s="32" customFormat="1" ht="39.75" customHeight="1" x14ac:dyDescent="0.25">
      <c r="A185" s="50"/>
      <c r="B185" s="2"/>
      <c r="C185" s="1"/>
      <c r="D185" s="1"/>
      <c r="E185" s="2"/>
      <c r="F185" s="4"/>
      <c r="G185" s="4"/>
      <c r="H185" s="206"/>
      <c r="I185" s="132" t="str">
        <f t="shared" si="15"/>
        <v/>
      </c>
      <c r="J185" s="4"/>
      <c r="K185" s="87" t="str">
        <f t="shared" si="14"/>
        <v/>
      </c>
      <c r="L185" s="99"/>
    </row>
    <row r="186" spans="1:12" s="32" customFormat="1" ht="39.75" customHeight="1" x14ac:dyDescent="0.25">
      <c r="A186" s="50"/>
      <c r="B186" s="2"/>
      <c r="C186" s="1"/>
      <c r="D186" s="1"/>
      <c r="E186" s="2"/>
      <c r="F186" s="4"/>
      <c r="G186" s="4"/>
      <c r="H186" s="206"/>
      <c r="I186" s="132" t="str">
        <f t="shared" si="15"/>
        <v/>
      </c>
      <c r="J186" s="4"/>
      <c r="K186" s="87" t="str">
        <f t="shared" si="14"/>
        <v/>
      </c>
      <c r="L186" s="99"/>
    </row>
    <row r="187" spans="1:12" s="32" customFormat="1" ht="39.75" customHeight="1" x14ac:dyDescent="0.25">
      <c r="A187" s="50"/>
      <c r="B187" s="2"/>
      <c r="C187" s="1"/>
      <c r="D187" s="1"/>
      <c r="E187" s="2"/>
      <c r="F187" s="4"/>
      <c r="G187" s="4"/>
      <c r="H187" s="206"/>
      <c r="I187" s="132" t="str">
        <f t="shared" si="15"/>
        <v/>
      </c>
      <c r="J187" s="4"/>
      <c r="K187" s="87" t="str">
        <f t="shared" si="14"/>
        <v/>
      </c>
      <c r="L187" s="99"/>
    </row>
    <row r="188" spans="1:12" s="32" customFormat="1" ht="39.75" customHeight="1" x14ac:dyDescent="0.25">
      <c r="A188" s="50"/>
      <c r="B188" s="2"/>
      <c r="C188" s="1"/>
      <c r="D188" s="1"/>
      <c r="E188" s="2"/>
      <c r="F188" s="4"/>
      <c r="G188" s="4"/>
      <c r="H188" s="206"/>
      <c r="I188" s="132" t="str">
        <f t="shared" si="15"/>
        <v/>
      </c>
      <c r="J188" s="4"/>
      <c r="K188" s="87" t="str">
        <f t="shared" si="14"/>
        <v/>
      </c>
      <c r="L188" s="99"/>
    </row>
    <row r="189" spans="1:12" s="32" customFormat="1" ht="39.75" customHeight="1" x14ac:dyDescent="0.25">
      <c r="A189" s="50"/>
      <c r="B189" s="2"/>
      <c r="C189" s="1"/>
      <c r="D189" s="1"/>
      <c r="E189" s="2"/>
      <c r="F189" s="4"/>
      <c r="G189" s="4"/>
      <c r="H189" s="206"/>
      <c r="I189" s="132" t="str">
        <f t="shared" si="15"/>
        <v/>
      </c>
      <c r="J189" s="4"/>
      <c r="K189" s="87" t="str">
        <f t="shared" si="14"/>
        <v/>
      </c>
      <c r="L189" s="99"/>
    </row>
    <row r="190" spans="1:12" s="32" customFormat="1" ht="39.75" customHeight="1" x14ac:dyDescent="0.25">
      <c r="A190" s="50"/>
      <c r="B190" s="2"/>
      <c r="C190" s="1"/>
      <c r="D190" s="1"/>
      <c r="E190" s="2"/>
      <c r="F190" s="4"/>
      <c r="G190" s="4"/>
      <c r="H190" s="206"/>
      <c r="I190" s="132" t="str">
        <f t="shared" si="15"/>
        <v/>
      </c>
      <c r="J190" s="4"/>
      <c r="K190" s="87" t="str">
        <f t="shared" si="14"/>
        <v/>
      </c>
      <c r="L190" s="99"/>
    </row>
    <row r="191" spans="1:12" s="32" customFormat="1" ht="39.75" customHeight="1" x14ac:dyDescent="0.25">
      <c r="A191" s="50"/>
      <c r="B191" s="2"/>
      <c r="C191" s="1"/>
      <c r="D191" s="1"/>
      <c r="E191" s="2"/>
      <c r="F191" s="4"/>
      <c r="G191" s="4"/>
      <c r="H191" s="206"/>
      <c r="I191" s="132" t="str">
        <f t="shared" si="15"/>
        <v/>
      </c>
      <c r="J191" s="4"/>
      <c r="K191" s="87" t="str">
        <f t="shared" si="14"/>
        <v/>
      </c>
      <c r="L191" s="99"/>
    </row>
    <row r="192" spans="1:12" s="32" customFormat="1" ht="39.75" customHeight="1" x14ac:dyDescent="0.25">
      <c r="A192" s="50"/>
      <c r="B192" s="2"/>
      <c r="C192" s="1"/>
      <c r="D192" s="1"/>
      <c r="E192" s="2"/>
      <c r="F192" s="4"/>
      <c r="G192" s="4"/>
      <c r="H192" s="206"/>
      <c r="I192" s="132" t="str">
        <f t="shared" si="15"/>
        <v/>
      </c>
      <c r="J192" s="4"/>
      <c r="K192" s="87" t="str">
        <f t="shared" si="14"/>
        <v/>
      </c>
      <c r="L192" s="99"/>
    </row>
    <row r="193" spans="1:12" s="32" customFormat="1" ht="39.75" customHeight="1" x14ac:dyDescent="0.25">
      <c r="A193" s="50"/>
      <c r="B193" s="2"/>
      <c r="C193" s="1"/>
      <c r="D193" s="1"/>
      <c r="E193" s="2"/>
      <c r="F193" s="4"/>
      <c r="G193" s="4"/>
      <c r="H193" s="206"/>
      <c r="I193" s="132" t="str">
        <f t="shared" si="15"/>
        <v/>
      </c>
      <c r="J193" s="4"/>
      <c r="K193" s="87" t="str">
        <f t="shared" si="14"/>
        <v/>
      </c>
      <c r="L193" s="99"/>
    </row>
    <row r="194" spans="1:12" s="32" customFormat="1" ht="39.75" customHeight="1" x14ac:dyDescent="0.25">
      <c r="A194" s="50"/>
      <c r="B194" s="2"/>
      <c r="C194" s="1"/>
      <c r="D194" s="1"/>
      <c r="E194" s="2"/>
      <c r="F194" s="4"/>
      <c r="G194" s="4"/>
      <c r="H194" s="206"/>
      <c r="I194" s="132" t="str">
        <f t="shared" si="15"/>
        <v/>
      </c>
      <c r="J194" s="4"/>
      <c r="K194" s="87" t="str">
        <f t="shared" si="14"/>
        <v/>
      </c>
      <c r="L194" s="99"/>
    </row>
    <row r="195" spans="1:12" s="32" customFormat="1" ht="39.75" customHeight="1" x14ac:dyDescent="0.25">
      <c r="A195" s="50"/>
      <c r="B195" s="2"/>
      <c r="C195" s="1"/>
      <c r="D195" s="1"/>
      <c r="E195" s="2"/>
      <c r="F195" s="4"/>
      <c r="G195" s="4"/>
      <c r="H195" s="206"/>
      <c r="I195" s="132" t="str">
        <f t="shared" si="15"/>
        <v/>
      </c>
      <c r="J195" s="4"/>
      <c r="K195" s="87" t="str">
        <f t="shared" si="14"/>
        <v/>
      </c>
      <c r="L195" s="99"/>
    </row>
    <row r="196" spans="1:12" s="32" customFormat="1" ht="39.75" customHeight="1" x14ac:dyDescent="0.25">
      <c r="A196" s="50"/>
      <c r="B196" s="2"/>
      <c r="C196" s="1"/>
      <c r="D196" s="1"/>
      <c r="E196" s="2"/>
      <c r="F196" s="4"/>
      <c r="G196" s="4"/>
      <c r="H196" s="206"/>
      <c r="I196" s="132" t="str">
        <f t="shared" si="15"/>
        <v/>
      </c>
      <c r="J196" s="4"/>
      <c r="K196" s="87" t="str">
        <f t="shared" si="14"/>
        <v/>
      </c>
      <c r="L196" s="99"/>
    </row>
    <row r="197" spans="1:12" s="32" customFormat="1" ht="39.75" customHeight="1" thickBot="1" x14ac:dyDescent="0.3">
      <c r="A197" s="155"/>
      <c r="B197" s="156"/>
      <c r="C197" s="157"/>
      <c r="D197" s="157"/>
      <c r="E197" s="156"/>
      <c r="F197" s="158"/>
      <c r="G197" s="158"/>
      <c r="H197" s="207"/>
      <c r="I197" s="160" t="str">
        <f t="shared" si="15"/>
        <v/>
      </c>
      <c r="J197" s="158"/>
      <c r="K197" s="161" t="str">
        <f t="shared" si="14"/>
        <v/>
      </c>
      <c r="L197" s="162"/>
    </row>
    <row r="198" spans="1:12" s="32" customFormat="1" ht="42.75" customHeight="1" thickTop="1" x14ac:dyDescent="0.35">
      <c r="A198" s="218" t="s">
        <v>82</v>
      </c>
      <c r="B198" s="218"/>
      <c r="C198" s="218"/>
      <c r="D198" s="35"/>
      <c r="E198" s="173" t="s">
        <v>67</v>
      </c>
      <c r="F198" s="154">
        <f>SUM(F177:F197)</f>
        <v>0</v>
      </c>
      <c r="G198" s="154">
        <f t="shared" ref="G198:K198" si="16">SUM(G177:G197)</f>
        <v>0</v>
      </c>
      <c r="H198" s="154"/>
      <c r="I198" s="154">
        <f t="shared" si="16"/>
        <v>0</v>
      </c>
      <c r="J198" s="154">
        <f t="shared" si="16"/>
        <v>0</v>
      </c>
      <c r="K198" s="154">
        <f t="shared" si="16"/>
        <v>0</v>
      </c>
      <c r="L198" s="174">
        <f>SUM(L178:L197)</f>
        <v>0</v>
      </c>
    </row>
    <row r="199" spans="1:12" s="32" customFormat="1" ht="42.75" customHeight="1" x14ac:dyDescent="0.35">
      <c r="A199" s="218"/>
      <c r="B199" s="218"/>
      <c r="C199" s="218"/>
      <c r="D199" s="35"/>
      <c r="E199" s="224" t="s">
        <v>35</v>
      </c>
      <c r="F199" s="225"/>
      <c r="G199" s="225"/>
      <c r="H199" s="225"/>
      <c r="I199" s="225"/>
      <c r="J199" s="225"/>
      <c r="K199" s="151" t="str">
        <f>IF($L$8=0,"100%",$L$8)</f>
        <v>100%</v>
      </c>
      <c r="L199" s="170"/>
    </row>
    <row r="200" spans="1:12" s="32" customFormat="1" ht="60.75" customHeight="1" thickBot="1" x14ac:dyDescent="0.25">
      <c r="A200" s="184" t="s">
        <v>69</v>
      </c>
      <c r="B200" s="185" t="s">
        <v>70</v>
      </c>
      <c r="C200" s="146"/>
      <c r="D200" s="146"/>
      <c r="E200" s="222" t="s">
        <v>68</v>
      </c>
      <c r="F200" s="223"/>
      <c r="G200" s="223"/>
      <c r="H200" s="223"/>
      <c r="I200" s="223"/>
      <c r="J200" s="223"/>
      <c r="K200" s="171">
        <f>K198*K199</f>
        <v>0</v>
      </c>
      <c r="L200" s="172"/>
    </row>
    <row r="201" spans="1:12" s="32" customFormat="1" ht="20.25" customHeight="1" thickBot="1" x14ac:dyDescent="0.25">
      <c r="A201" s="37" t="s">
        <v>19</v>
      </c>
      <c r="B201" s="36"/>
      <c r="C201" s="36"/>
      <c r="D201" s="36"/>
      <c r="E201" s="152"/>
      <c r="F201" s="152"/>
      <c r="G201" s="152"/>
      <c r="H201" s="152"/>
      <c r="I201" s="152"/>
      <c r="J201" s="152"/>
      <c r="K201" s="143" t="s">
        <v>58</v>
      </c>
      <c r="L201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202" spans="1:12" ht="42" customHeight="1" thickBot="1" x14ac:dyDescent="0.25">
      <c r="A202" s="145">
        <f>$A$4</f>
        <v>0</v>
      </c>
      <c r="B202" s="38"/>
      <c r="C202" s="219" t="str">
        <f>$C$4</f>
        <v>Ausgaben  für Verbrauchsgüter und Investitionen</v>
      </c>
      <c r="D202" s="220"/>
      <c r="E202" s="220"/>
      <c r="F202" s="220"/>
      <c r="G202" s="220"/>
      <c r="H202" s="220"/>
      <c r="I202" s="220"/>
      <c r="J202" s="220"/>
      <c r="K202" s="220"/>
      <c r="L202" s="221"/>
    </row>
    <row r="203" spans="1:12" ht="35.1" customHeight="1" thickBot="1" x14ac:dyDescent="0.35">
      <c r="A203" s="77"/>
      <c r="C203" s="77" t="s">
        <v>25</v>
      </c>
      <c r="D203" s="77"/>
      <c r="E203" s="142"/>
      <c r="F203" s="142"/>
      <c r="G203" s="142"/>
      <c r="H203" s="142"/>
      <c r="I203" s="142"/>
      <c r="J203" s="142"/>
      <c r="K203" s="142"/>
      <c r="L203" s="39"/>
    </row>
    <row r="204" spans="1:12" ht="35.1" customHeight="1" thickBot="1" x14ac:dyDescent="0.3">
      <c r="A204" s="15"/>
      <c r="B204" s="16"/>
      <c r="C204" s="15"/>
      <c r="D204" s="15"/>
      <c r="F204" s="18" t="s">
        <v>42</v>
      </c>
      <c r="G204" s="216" t="str">
        <f>Start!$C$27</f>
        <v>nein</v>
      </c>
      <c r="H204" s="217"/>
      <c r="L204" s="39"/>
    </row>
    <row r="205" spans="1:12" ht="35.1" customHeight="1" thickBot="1" x14ac:dyDescent="0.25">
      <c r="A205" s="92" t="s">
        <v>0</v>
      </c>
      <c r="B205" s="40"/>
      <c r="C205" s="5">
        <f>Start!$C$12</f>
        <v>0</v>
      </c>
      <c r="D205" s="129"/>
      <c r="F205" s="18" t="str">
        <f>$E$8</f>
        <v>Antragsnummer:</v>
      </c>
      <c r="G205" s="216" t="str">
        <f>Start!$C$22&amp;Start!$D$22</f>
        <v>EP4-</v>
      </c>
      <c r="H205" s="217"/>
      <c r="I205" s="105"/>
      <c r="J205" s="41"/>
      <c r="K205" s="41"/>
      <c r="L205" s="42"/>
    </row>
    <row r="206" spans="1:12" x14ac:dyDescent="0.2">
      <c r="A206" s="93"/>
      <c r="B206" s="20"/>
      <c r="C206" s="21"/>
      <c r="D206" s="21"/>
      <c r="E206" s="21"/>
      <c r="F206" s="21"/>
      <c r="G206" s="21"/>
      <c r="H206" s="21"/>
      <c r="I206" s="39"/>
      <c r="J206" s="43"/>
      <c r="K206" s="43"/>
      <c r="L206" s="43"/>
    </row>
    <row r="207" spans="1:12" ht="111.75" customHeight="1" x14ac:dyDescent="0.2">
      <c r="A207" s="22" t="str">
        <f>$A$10</f>
        <v>lfd.
Nr.</v>
      </c>
      <c r="B207" s="23" t="str">
        <f>$B$10</f>
        <v>Rechnungsdatum</v>
      </c>
      <c r="C207" s="22" t="str">
        <f>$C$10</f>
        <v>Rechnungssteller</v>
      </c>
      <c r="D207" s="22" t="s">
        <v>46</v>
      </c>
      <c r="E207" s="22" t="str">
        <f>$E$10</f>
        <v>Zahlungsdatum</v>
      </c>
      <c r="F207" s="22" t="str">
        <f>$F$10</f>
        <v>bezahlter Rechnungsbetrag
(brutto)</v>
      </c>
      <c r="G207" s="22" t="str">
        <f>$G$10</f>
        <v>in Rechnung nicht genutzter ausge-wiesener Betrag für Skonti, Rabatte
(brutto)</v>
      </c>
      <c r="H207" s="22" t="str">
        <f>$H$10</f>
        <v>MwSt.-
Satz</v>
      </c>
      <c r="I207" s="22" t="str">
        <f>$I$10</f>
        <v>MwSt</v>
      </c>
      <c r="J207" s="22" t="str">
        <f>$J$10</f>
        <v>in Rechnung enthaltene, aber nicht projektbezogene, nicht zuwendungsfähige  Postitionen (netto)</v>
      </c>
      <c r="K207" s="22" t="str">
        <f>$K$10</f>
        <v>beantragte zuwendungsfähige 
Ausgaben vor Kostenschlüssel</v>
      </c>
      <c r="L207" s="24" t="str">
        <f>$L$10</f>
        <v>Kürzung</v>
      </c>
    </row>
    <row r="208" spans="1:12" ht="18" x14ac:dyDescent="0.2">
      <c r="A208" s="111"/>
      <c r="B208" s="112"/>
      <c r="C208" s="111"/>
      <c r="D208" s="28"/>
      <c r="E208" s="111"/>
      <c r="F208" s="111" t="str">
        <f>$F$11</f>
        <v>[EUR]</v>
      </c>
      <c r="G208" s="111" t="str">
        <f>$G$11</f>
        <v>[EUR]</v>
      </c>
      <c r="H208" s="111" t="str">
        <f>$H$11</f>
        <v>[%]</v>
      </c>
      <c r="I208" s="111" t="str">
        <f>$I$11</f>
        <v>[EUR]</v>
      </c>
      <c r="J208" s="111" t="str">
        <f>$J$11</f>
        <v>[EUR]</v>
      </c>
      <c r="K208" s="111" t="str">
        <f>$K$11</f>
        <v>[EUR]</v>
      </c>
      <c r="L208" s="113" t="str">
        <f>$L$11</f>
        <v>[J/N]</v>
      </c>
    </row>
    <row r="209" spans="1:12" s="88" customFormat="1" ht="20.25" customHeight="1" x14ac:dyDescent="0.25">
      <c r="A209" s="118" t="str">
        <f>$A$12</f>
        <v>(1)</v>
      </c>
      <c r="B209" s="119" t="str">
        <f>$B$12</f>
        <v>(2)</v>
      </c>
      <c r="C209" s="118" t="str">
        <f>$C$12</f>
        <v>(3)</v>
      </c>
      <c r="D209" s="118" t="str">
        <f>$D$12</f>
        <v>(4)</v>
      </c>
      <c r="E209" s="24" t="str">
        <f>$E$12</f>
        <v>(5)</v>
      </c>
      <c r="F209" s="24" t="str">
        <f>$F$12</f>
        <v>(6)</v>
      </c>
      <c r="G209" s="24" t="str">
        <f>$G$12</f>
        <v>(7)</v>
      </c>
      <c r="H209" s="24" t="str">
        <f>$H$12</f>
        <v>(8)</v>
      </c>
      <c r="I209" s="24" t="str">
        <f>$I$12</f>
        <v>(9)</v>
      </c>
      <c r="J209" s="24" t="str">
        <f>$J$12</f>
        <v>(10)</v>
      </c>
      <c r="K209" s="120" t="str">
        <f>$K$12</f>
        <v>(11) = (6)-(7)-(9)-(10)</v>
      </c>
      <c r="L209" s="114" t="str">
        <f>$L$12</f>
        <v>(12)</v>
      </c>
    </row>
    <row r="210" spans="1:12" s="88" customFormat="1" ht="39" customHeight="1" x14ac:dyDescent="0.25">
      <c r="A210" s="234" t="s">
        <v>76</v>
      </c>
      <c r="B210" s="235"/>
      <c r="C210" s="235"/>
      <c r="D210" s="235"/>
      <c r="E210" s="236"/>
      <c r="F210" s="150">
        <f>F198</f>
        <v>0</v>
      </c>
      <c r="G210" s="150">
        <f>G198</f>
        <v>0</v>
      </c>
      <c r="H210" s="148"/>
      <c r="I210" s="150">
        <f>I198</f>
        <v>0</v>
      </c>
      <c r="J210" s="150">
        <f>J198</f>
        <v>0</v>
      </c>
      <c r="K210" s="106">
        <f>K198</f>
        <v>0</v>
      </c>
      <c r="L210" s="133"/>
    </row>
    <row r="211" spans="1:12" s="32" customFormat="1" ht="39.75" customHeight="1" x14ac:dyDescent="0.25">
      <c r="A211" s="50"/>
      <c r="B211" s="2"/>
      <c r="C211" s="1"/>
      <c r="D211" s="1"/>
      <c r="E211" s="2"/>
      <c r="F211" s="4"/>
      <c r="G211" s="4"/>
      <c r="H211" s="206"/>
      <c r="I211" s="132" t="str">
        <f>IF(H211="","",(F211-G211)-(F211-G211)/(1+H211/100))</f>
        <v/>
      </c>
      <c r="J211" s="4"/>
      <c r="K211" s="87" t="str">
        <f t="shared" ref="K211:K230" si="17">IF($F$6="ja",(IF(F211="","",(F211-G211-J211*((100+H211)/100)))),IF(F211="","",(F211-G211-I211-J211)))</f>
        <v/>
      </c>
      <c r="L211" s="99"/>
    </row>
    <row r="212" spans="1:12" s="32" customFormat="1" ht="39.75" customHeight="1" x14ac:dyDescent="0.25">
      <c r="A212" s="50"/>
      <c r="B212" s="2"/>
      <c r="C212" s="1"/>
      <c r="D212" s="1"/>
      <c r="E212" s="2"/>
      <c r="F212" s="4"/>
      <c r="G212" s="4"/>
      <c r="H212" s="206"/>
      <c r="I212" s="132" t="str">
        <f t="shared" ref="I212:I230" si="18">IF(H212="","",(F212-G212)-(F212-G212)/(1+H212/100))</f>
        <v/>
      </c>
      <c r="J212" s="4"/>
      <c r="K212" s="87" t="str">
        <f t="shared" si="17"/>
        <v/>
      </c>
      <c r="L212" s="99"/>
    </row>
    <row r="213" spans="1:12" s="32" customFormat="1" ht="39.75" customHeight="1" x14ac:dyDescent="0.25">
      <c r="A213" s="50"/>
      <c r="B213" s="2"/>
      <c r="C213" s="1"/>
      <c r="D213" s="1"/>
      <c r="E213" s="2"/>
      <c r="F213" s="4"/>
      <c r="G213" s="4"/>
      <c r="H213" s="206"/>
      <c r="I213" s="132" t="str">
        <f t="shared" si="18"/>
        <v/>
      </c>
      <c r="J213" s="4"/>
      <c r="K213" s="87" t="str">
        <f t="shared" si="17"/>
        <v/>
      </c>
      <c r="L213" s="99"/>
    </row>
    <row r="214" spans="1:12" s="32" customFormat="1" ht="39.75" customHeight="1" x14ac:dyDescent="0.25">
      <c r="A214" s="50"/>
      <c r="B214" s="2"/>
      <c r="C214" s="1"/>
      <c r="D214" s="1"/>
      <c r="E214" s="2"/>
      <c r="F214" s="4"/>
      <c r="G214" s="4"/>
      <c r="H214" s="206"/>
      <c r="I214" s="132" t="str">
        <f t="shared" si="18"/>
        <v/>
      </c>
      <c r="J214" s="4"/>
      <c r="K214" s="87" t="str">
        <f t="shared" si="17"/>
        <v/>
      </c>
      <c r="L214" s="99"/>
    </row>
    <row r="215" spans="1:12" s="32" customFormat="1" ht="39.75" customHeight="1" x14ac:dyDescent="0.25">
      <c r="A215" s="50"/>
      <c r="B215" s="2"/>
      <c r="C215" s="1"/>
      <c r="D215" s="1"/>
      <c r="E215" s="2"/>
      <c r="F215" s="4"/>
      <c r="G215" s="4"/>
      <c r="H215" s="206"/>
      <c r="I215" s="132" t="str">
        <f t="shared" si="18"/>
        <v/>
      </c>
      <c r="J215" s="4"/>
      <c r="K215" s="87" t="str">
        <f t="shared" si="17"/>
        <v/>
      </c>
      <c r="L215" s="99"/>
    </row>
    <row r="216" spans="1:12" s="32" customFormat="1" ht="39.75" customHeight="1" x14ac:dyDescent="0.25">
      <c r="A216" s="50"/>
      <c r="B216" s="2"/>
      <c r="C216" s="1"/>
      <c r="D216" s="1"/>
      <c r="E216" s="2"/>
      <c r="F216" s="4"/>
      <c r="G216" s="4"/>
      <c r="H216" s="206"/>
      <c r="I216" s="132" t="str">
        <f t="shared" si="18"/>
        <v/>
      </c>
      <c r="J216" s="4"/>
      <c r="K216" s="87" t="str">
        <f t="shared" si="17"/>
        <v/>
      </c>
      <c r="L216" s="99"/>
    </row>
    <row r="217" spans="1:12" s="32" customFormat="1" ht="39.75" customHeight="1" x14ac:dyDescent="0.25">
      <c r="A217" s="50"/>
      <c r="B217" s="2"/>
      <c r="C217" s="1"/>
      <c r="D217" s="1"/>
      <c r="E217" s="2"/>
      <c r="F217" s="4"/>
      <c r="G217" s="4"/>
      <c r="H217" s="206"/>
      <c r="I217" s="132" t="str">
        <f t="shared" si="18"/>
        <v/>
      </c>
      <c r="J217" s="4"/>
      <c r="K217" s="87" t="str">
        <f t="shared" si="17"/>
        <v/>
      </c>
      <c r="L217" s="99"/>
    </row>
    <row r="218" spans="1:12" s="32" customFormat="1" ht="39.75" customHeight="1" x14ac:dyDescent="0.25">
      <c r="A218" s="50"/>
      <c r="B218" s="2"/>
      <c r="C218" s="1"/>
      <c r="D218" s="1"/>
      <c r="E218" s="2"/>
      <c r="F218" s="4"/>
      <c r="G218" s="4"/>
      <c r="H218" s="206"/>
      <c r="I218" s="132" t="str">
        <f t="shared" si="18"/>
        <v/>
      </c>
      <c r="J218" s="4"/>
      <c r="K218" s="87" t="str">
        <f t="shared" si="17"/>
        <v/>
      </c>
      <c r="L218" s="99"/>
    </row>
    <row r="219" spans="1:12" s="32" customFormat="1" ht="39.75" customHeight="1" x14ac:dyDescent="0.25">
      <c r="A219" s="50"/>
      <c r="B219" s="2"/>
      <c r="C219" s="1"/>
      <c r="D219" s="1"/>
      <c r="E219" s="2"/>
      <c r="F219" s="4"/>
      <c r="G219" s="4"/>
      <c r="H219" s="206"/>
      <c r="I219" s="132" t="str">
        <f t="shared" si="18"/>
        <v/>
      </c>
      <c r="J219" s="4"/>
      <c r="K219" s="87" t="str">
        <f t="shared" si="17"/>
        <v/>
      </c>
      <c r="L219" s="99"/>
    </row>
    <row r="220" spans="1:12" s="32" customFormat="1" ht="39.75" customHeight="1" x14ac:dyDescent="0.25">
      <c r="A220" s="50"/>
      <c r="B220" s="2"/>
      <c r="C220" s="1"/>
      <c r="D220" s="1"/>
      <c r="E220" s="2"/>
      <c r="F220" s="4"/>
      <c r="G220" s="4"/>
      <c r="H220" s="206"/>
      <c r="I220" s="132" t="str">
        <f t="shared" si="18"/>
        <v/>
      </c>
      <c r="J220" s="4"/>
      <c r="K220" s="87" t="str">
        <f t="shared" si="17"/>
        <v/>
      </c>
      <c r="L220" s="99"/>
    </row>
    <row r="221" spans="1:12" s="32" customFormat="1" ht="39.75" customHeight="1" x14ac:dyDescent="0.25">
      <c r="A221" s="50"/>
      <c r="B221" s="2"/>
      <c r="C221" s="1"/>
      <c r="D221" s="1"/>
      <c r="E221" s="2"/>
      <c r="F221" s="4"/>
      <c r="G221" s="4"/>
      <c r="H221" s="206"/>
      <c r="I221" s="132" t="str">
        <f t="shared" si="18"/>
        <v/>
      </c>
      <c r="J221" s="4"/>
      <c r="K221" s="87" t="str">
        <f t="shared" si="17"/>
        <v/>
      </c>
      <c r="L221" s="99"/>
    </row>
    <row r="222" spans="1:12" s="32" customFormat="1" ht="39.75" customHeight="1" x14ac:dyDescent="0.25">
      <c r="A222" s="50"/>
      <c r="B222" s="2"/>
      <c r="C222" s="1"/>
      <c r="D222" s="1"/>
      <c r="E222" s="2"/>
      <c r="F222" s="4"/>
      <c r="G222" s="4"/>
      <c r="H222" s="206"/>
      <c r="I222" s="132" t="str">
        <f t="shared" si="18"/>
        <v/>
      </c>
      <c r="J222" s="4"/>
      <c r="K222" s="87" t="str">
        <f t="shared" si="17"/>
        <v/>
      </c>
      <c r="L222" s="99"/>
    </row>
    <row r="223" spans="1:12" s="32" customFormat="1" ht="39.75" customHeight="1" x14ac:dyDescent="0.25">
      <c r="A223" s="50"/>
      <c r="B223" s="2"/>
      <c r="C223" s="1"/>
      <c r="D223" s="1"/>
      <c r="E223" s="2"/>
      <c r="F223" s="4"/>
      <c r="G223" s="4"/>
      <c r="H223" s="206"/>
      <c r="I223" s="132" t="str">
        <f t="shared" si="18"/>
        <v/>
      </c>
      <c r="J223" s="4"/>
      <c r="K223" s="87" t="str">
        <f t="shared" si="17"/>
        <v/>
      </c>
      <c r="L223" s="99"/>
    </row>
    <row r="224" spans="1:12" s="32" customFormat="1" ht="39.75" customHeight="1" x14ac:dyDescent="0.25">
      <c r="A224" s="50"/>
      <c r="B224" s="2"/>
      <c r="C224" s="1"/>
      <c r="D224" s="1"/>
      <c r="E224" s="2"/>
      <c r="F224" s="4"/>
      <c r="G224" s="4"/>
      <c r="H224" s="206"/>
      <c r="I224" s="132" t="str">
        <f t="shared" si="18"/>
        <v/>
      </c>
      <c r="J224" s="4"/>
      <c r="K224" s="87" t="str">
        <f t="shared" si="17"/>
        <v/>
      </c>
      <c r="L224" s="99"/>
    </row>
    <row r="225" spans="1:12" s="32" customFormat="1" ht="39.75" customHeight="1" x14ac:dyDescent="0.25">
      <c r="A225" s="50"/>
      <c r="B225" s="2"/>
      <c r="C225" s="1"/>
      <c r="D225" s="1"/>
      <c r="E225" s="2"/>
      <c r="F225" s="4"/>
      <c r="G225" s="4"/>
      <c r="H225" s="206"/>
      <c r="I225" s="132" t="str">
        <f t="shared" si="18"/>
        <v/>
      </c>
      <c r="J225" s="4"/>
      <c r="K225" s="87" t="str">
        <f t="shared" si="17"/>
        <v/>
      </c>
      <c r="L225" s="99"/>
    </row>
    <row r="226" spans="1:12" s="32" customFormat="1" ht="39.75" customHeight="1" x14ac:dyDescent="0.25">
      <c r="A226" s="50"/>
      <c r="B226" s="2"/>
      <c r="C226" s="1"/>
      <c r="D226" s="1"/>
      <c r="E226" s="2"/>
      <c r="F226" s="4"/>
      <c r="G226" s="4"/>
      <c r="H226" s="206"/>
      <c r="I226" s="132" t="str">
        <f t="shared" si="18"/>
        <v/>
      </c>
      <c r="J226" s="4"/>
      <c r="K226" s="87" t="str">
        <f t="shared" si="17"/>
        <v/>
      </c>
      <c r="L226" s="99"/>
    </row>
    <row r="227" spans="1:12" s="32" customFormat="1" ht="39.75" customHeight="1" x14ac:dyDescent="0.25">
      <c r="A227" s="50"/>
      <c r="B227" s="2"/>
      <c r="C227" s="1"/>
      <c r="D227" s="1"/>
      <c r="E227" s="2"/>
      <c r="F227" s="4"/>
      <c r="G227" s="4"/>
      <c r="H227" s="206"/>
      <c r="I227" s="132" t="str">
        <f t="shared" si="18"/>
        <v/>
      </c>
      <c r="J227" s="4"/>
      <c r="K227" s="87" t="str">
        <f t="shared" si="17"/>
        <v/>
      </c>
      <c r="L227" s="99"/>
    </row>
    <row r="228" spans="1:12" s="32" customFormat="1" ht="39.75" customHeight="1" x14ac:dyDescent="0.25">
      <c r="A228" s="50"/>
      <c r="B228" s="2"/>
      <c r="C228" s="1"/>
      <c r="D228" s="1"/>
      <c r="E228" s="2"/>
      <c r="F228" s="4"/>
      <c r="G228" s="4"/>
      <c r="H228" s="206"/>
      <c r="I228" s="132" t="str">
        <f t="shared" si="18"/>
        <v/>
      </c>
      <c r="J228" s="4"/>
      <c r="K228" s="87" t="str">
        <f t="shared" si="17"/>
        <v/>
      </c>
      <c r="L228" s="99"/>
    </row>
    <row r="229" spans="1:12" s="32" customFormat="1" ht="39.75" customHeight="1" x14ac:dyDescent="0.25">
      <c r="A229" s="50"/>
      <c r="B229" s="2"/>
      <c r="C229" s="1"/>
      <c r="D229" s="1"/>
      <c r="E229" s="2"/>
      <c r="F229" s="4"/>
      <c r="G229" s="4"/>
      <c r="H229" s="206"/>
      <c r="I229" s="132" t="str">
        <f t="shared" si="18"/>
        <v/>
      </c>
      <c r="J229" s="4"/>
      <c r="K229" s="87" t="str">
        <f t="shared" si="17"/>
        <v/>
      </c>
      <c r="L229" s="99"/>
    </row>
    <row r="230" spans="1:12" s="32" customFormat="1" ht="39.75" customHeight="1" thickBot="1" x14ac:dyDescent="0.3">
      <c r="A230" s="155"/>
      <c r="B230" s="156"/>
      <c r="C230" s="157"/>
      <c r="D230" s="157"/>
      <c r="E230" s="156"/>
      <c r="F230" s="158"/>
      <c r="G230" s="158"/>
      <c r="H230" s="207"/>
      <c r="I230" s="160" t="str">
        <f t="shared" si="18"/>
        <v/>
      </c>
      <c r="J230" s="158"/>
      <c r="K230" s="161" t="str">
        <f t="shared" si="17"/>
        <v/>
      </c>
      <c r="L230" s="162"/>
    </row>
    <row r="231" spans="1:12" s="32" customFormat="1" ht="42.75" customHeight="1" thickTop="1" x14ac:dyDescent="0.35">
      <c r="A231" s="218" t="s">
        <v>82</v>
      </c>
      <c r="B231" s="218"/>
      <c r="C231" s="218"/>
      <c r="D231" s="35"/>
      <c r="E231" s="173" t="s">
        <v>67</v>
      </c>
      <c r="F231" s="154">
        <f>SUM(F210:F230)</f>
        <v>0</v>
      </c>
      <c r="G231" s="154">
        <f t="shared" ref="G231:K231" si="19">SUM(G210:G230)</f>
        <v>0</v>
      </c>
      <c r="H231" s="154"/>
      <c r="I231" s="154">
        <f t="shared" si="19"/>
        <v>0</v>
      </c>
      <c r="J231" s="154">
        <f t="shared" si="19"/>
        <v>0</v>
      </c>
      <c r="K231" s="154">
        <f t="shared" si="19"/>
        <v>0</v>
      </c>
      <c r="L231" s="174">
        <f>SUM(L211:L230)</f>
        <v>0</v>
      </c>
    </row>
    <row r="232" spans="1:12" s="32" customFormat="1" ht="42.75" customHeight="1" x14ac:dyDescent="0.35">
      <c r="A232" s="218"/>
      <c r="B232" s="218"/>
      <c r="C232" s="218"/>
      <c r="D232" s="35"/>
      <c r="E232" s="224" t="s">
        <v>35</v>
      </c>
      <c r="F232" s="225"/>
      <c r="G232" s="225"/>
      <c r="H232" s="225"/>
      <c r="I232" s="225"/>
      <c r="J232" s="225"/>
      <c r="K232" s="151" t="str">
        <f>IF($L$8=0,"100%",$L$8)</f>
        <v>100%</v>
      </c>
      <c r="L232" s="170"/>
    </row>
    <row r="233" spans="1:12" s="32" customFormat="1" ht="60.75" customHeight="1" thickBot="1" x14ac:dyDescent="0.25">
      <c r="A233" s="184" t="s">
        <v>69</v>
      </c>
      <c r="B233" s="185" t="s">
        <v>70</v>
      </c>
      <c r="C233" s="146"/>
      <c r="D233" s="146"/>
      <c r="E233" s="222" t="s">
        <v>68</v>
      </c>
      <c r="F233" s="223"/>
      <c r="G233" s="223"/>
      <c r="H233" s="223"/>
      <c r="I233" s="223"/>
      <c r="J233" s="223"/>
      <c r="K233" s="171">
        <f>K231*K232</f>
        <v>0</v>
      </c>
      <c r="L233" s="172"/>
    </row>
    <row r="234" spans="1:12" s="32" customFormat="1" ht="20.25" customHeight="1" thickBot="1" x14ac:dyDescent="0.25">
      <c r="A234" s="37" t="s">
        <v>19</v>
      </c>
      <c r="B234" s="36"/>
      <c r="C234" s="36"/>
      <c r="D234" s="36"/>
      <c r="E234" s="152"/>
      <c r="F234" s="152"/>
      <c r="G234" s="152"/>
      <c r="H234" s="152"/>
      <c r="I234" s="152"/>
      <c r="J234" s="152"/>
      <c r="K234" s="143" t="s">
        <v>57</v>
      </c>
      <c r="L234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235" spans="1:12" ht="42" customHeight="1" thickBot="1" x14ac:dyDescent="0.25">
      <c r="A235" s="145">
        <f>$A$4</f>
        <v>0</v>
      </c>
      <c r="B235" s="38"/>
      <c r="C235" s="219" t="str">
        <f>$C$4</f>
        <v>Ausgaben  für Verbrauchsgüter und Investitionen</v>
      </c>
      <c r="D235" s="220"/>
      <c r="E235" s="220"/>
      <c r="F235" s="220"/>
      <c r="G235" s="220"/>
      <c r="H235" s="220"/>
      <c r="I235" s="220"/>
      <c r="J235" s="220"/>
      <c r="K235" s="220"/>
      <c r="L235" s="221"/>
    </row>
    <row r="236" spans="1:12" ht="35.1" customHeight="1" thickBot="1" x14ac:dyDescent="0.35">
      <c r="A236" s="77"/>
      <c r="C236" s="77" t="s">
        <v>25</v>
      </c>
      <c r="D236" s="77"/>
      <c r="E236" s="142"/>
      <c r="F236" s="142"/>
      <c r="G236" s="142"/>
      <c r="H236" s="142"/>
      <c r="I236" s="142"/>
      <c r="J236" s="142"/>
      <c r="K236" s="142"/>
      <c r="L236" s="39"/>
    </row>
    <row r="237" spans="1:12" ht="35.1" customHeight="1" thickBot="1" x14ac:dyDescent="0.3">
      <c r="A237" s="15"/>
      <c r="B237" s="16"/>
      <c r="C237" s="15"/>
      <c r="D237" s="15"/>
      <c r="F237" s="18" t="s">
        <v>42</v>
      </c>
      <c r="G237" s="216" t="str">
        <f>Start!$C$27</f>
        <v>nein</v>
      </c>
      <c r="H237" s="217"/>
      <c r="L237" s="39"/>
    </row>
    <row r="238" spans="1:12" ht="35.1" customHeight="1" thickBot="1" x14ac:dyDescent="0.25">
      <c r="A238" s="92" t="s">
        <v>0</v>
      </c>
      <c r="B238" s="40"/>
      <c r="C238" s="5">
        <f>Start!$C$12</f>
        <v>0</v>
      </c>
      <c r="D238" s="129"/>
      <c r="F238" s="18" t="str">
        <f>$E$8</f>
        <v>Antragsnummer:</v>
      </c>
      <c r="G238" s="216" t="str">
        <f>Start!$C$22&amp;Start!$D$22</f>
        <v>EP4-</v>
      </c>
      <c r="H238" s="217"/>
      <c r="I238" s="105"/>
      <c r="J238" s="41"/>
      <c r="K238" s="41"/>
      <c r="L238" s="42"/>
    </row>
    <row r="239" spans="1:12" x14ac:dyDescent="0.2">
      <c r="A239" s="93"/>
      <c r="B239" s="20"/>
      <c r="C239" s="21"/>
      <c r="D239" s="21"/>
      <c r="E239" s="21"/>
      <c r="F239" s="21"/>
      <c r="G239" s="21"/>
      <c r="H239" s="21"/>
      <c r="I239" s="39"/>
      <c r="J239" s="43"/>
      <c r="K239" s="43"/>
      <c r="L239" s="43"/>
    </row>
    <row r="240" spans="1:12" ht="111.75" customHeight="1" x14ac:dyDescent="0.2">
      <c r="A240" s="22" t="str">
        <f>$A$10</f>
        <v>lfd.
Nr.</v>
      </c>
      <c r="B240" s="23" t="str">
        <f>$B$10</f>
        <v>Rechnungsdatum</v>
      </c>
      <c r="C240" s="22" t="str">
        <f>$C$10</f>
        <v>Rechnungssteller</v>
      </c>
      <c r="D240" s="22" t="s">
        <v>46</v>
      </c>
      <c r="E240" s="22" t="str">
        <f>$E$10</f>
        <v>Zahlungsdatum</v>
      </c>
      <c r="F240" s="22" t="str">
        <f>$F$10</f>
        <v>bezahlter Rechnungsbetrag
(brutto)</v>
      </c>
      <c r="G240" s="22" t="str">
        <f>$G$10</f>
        <v>in Rechnung nicht genutzter ausge-wiesener Betrag für Skonti, Rabatte
(brutto)</v>
      </c>
      <c r="H240" s="22" t="str">
        <f>$H$10</f>
        <v>MwSt.-
Satz</v>
      </c>
      <c r="I240" s="22" t="str">
        <f>$I$10</f>
        <v>MwSt</v>
      </c>
      <c r="J240" s="22" t="str">
        <f>$J$10</f>
        <v>in Rechnung enthaltene, aber nicht projektbezogene, nicht zuwendungsfähige  Postitionen (netto)</v>
      </c>
      <c r="K240" s="22" t="str">
        <f>$K$10</f>
        <v>beantragte zuwendungsfähige 
Ausgaben vor Kostenschlüssel</v>
      </c>
      <c r="L240" s="24" t="str">
        <f>$L$10</f>
        <v>Kürzung</v>
      </c>
    </row>
    <row r="241" spans="1:12" ht="18" x14ac:dyDescent="0.2">
      <c r="A241" s="111"/>
      <c r="B241" s="112"/>
      <c r="C241" s="111"/>
      <c r="D241" s="28"/>
      <c r="E241" s="111"/>
      <c r="F241" s="111" t="str">
        <f>$F$11</f>
        <v>[EUR]</v>
      </c>
      <c r="G241" s="111" t="str">
        <f>$G$11</f>
        <v>[EUR]</v>
      </c>
      <c r="H241" s="111" t="str">
        <f>$H$11</f>
        <v>[%]</v>
      </c>
      <c r="I241" s="111" t="str">
        <f>$I$11</f>
        <v>[EUR]</v>
      </c>
      <c r="J241" s="111" t="str">
        <f>$J$11</f>
        <v>[EUR]</v>
      </c>
      <c r="K241" s="111" t="str">
        <f>$K$11</f>
        <v>[EUR]</v>
      </c>
      <c r="L241" s="113" t="str">
        <f>$L$11</f>
        <v>[J/N]</v>
      </c>
    </row>
    <row r="242" spans="1:12" s="88" customFormat="1" ht="20.25" customHeight="1" x14ac:dyDescent="0.25">
      <c r="A242" s="118" t="str">
        <f>$A$12</f>
        <v>(1)</v>
      </c>
      <c r="B242" s="119" t="str">
        <f>$B$12</f>
        <v>(2)</v>
      </c>
      <c r="C242" s="118" t="str">
        <f>$C$12</f>
        <v>(3)</v>
      </c>
      <c r="D242" s="118" t="str">
        <f>$D$12</f>
        <v>(4)</v>
      </c>
      <c r="E242" s="24" t="str">
        <f>$E$12</f>
        <v>(5)</v>
      </c>
      <c r="F242" s="24" t="str">
        <f>$F$12</f>
        <v>(6)</v>
      </c>
      <c r="G242" s="24" t="str">
        <f>$G$12</f>
        <v>(7)</v>
      </c>
      <c r="H242" s="24" t="str">
        <f>$H$12</f>
        <v>(8)</v>
      </c>
      <c r="I242" s="24" t="str">
        <f>$I$12</f>
        <v>(9)</v>
      </c>
      <c r="J242" s="24" t="str">
        <f>$J$12</f>
        <v>(10)</v>
      </c>
      <c r="K242" s="120" t="str">
        <f>$K$12</f>
        <v>(11) = (6)-(7)-(9)-(10)</v>
      </c>
      <c r="L242" s="114" t="str">
        <f>$L$12</f>
        <v>(12)</v>
      </c>
    </row>
    <row r="243" spans="1:12" s="88" customFormat="1" ht="39" customHeight="1" x14ac:dyDescent="0.25">
      <c r="A243" s="234" t="s">
        <v>77</v>
      </c>
      <c r="B243" s="235"/>
      <c r="C243" s="235"/>
      <c r="D243" s="235"/>
      <c r="E243" s="236"/>
      <c r="F243" s="150">
        <f>F231</f>
        <v>0</v>
      </c>
      <c r="G243" s="150">
        <f>G231</f>
        <v>0</v>
      </c>
      <c r="H243" s="148"/>
      <c r="I243" s="150">
        <f>I231</f>
        <v>0</v>
      </c>
      <c r="J243" s="150">
        <f>J231</f>
        <v>0</v>
      </c>
      <c r="K243" s="106">
        <f>K231</f>
        <v>0</v>
      </c>
      <c r="L243" s="133"/>
    </row>
    <row r="244" spans="1:12" s="32" customFormat="1" ht="39.75" customHeight="1" x14ac:dyDescent="0.25">
      <c r="A244" s="50"/>
      <c r="B244" s="2"/>
      <c r="C244" s="1"/>
      <c r="D244" s="1"/>
      <c r="E244" s="2"/>
      <c r="F244" s="4"/>
      <c r="G244" s="4"/>
      <c r="H244" s="206"/>
      <c r="I244" s="132" t="str">
        <f>IF(H244="","",(F244-G244)-(F244-G244)/(1+H244/100))</f>
        <v/>
      </c>
      <c r="J244" s="4"/>
      <c r="K244" s="87" t="str">
        <f t="shared" ref="K244:K263" si="20">IF($F$6="ja",(IF(F244="","",(F244-G244-J244*((100+H244)/100)))),IF(F244="","",(F244-G244-I244-J244)))</f>
        <v/>
      </c>
      <c r="L244" s="99"/>
    </row>
    <row r="245" spans="1:12" s="32" customFormat="1" ht="39.75" customHeight="1" x14ac:dyDescent="0.25">
      <c r="A245" s="50"/>
      <c r="B245" s="2"/>
      <c r="C245" s="1"/>
      <c r="D245" s="1"/>
      <c r="E245" s="2"/>
      <c r="F245" s="4"/>
      <c r="G245" s="4"/>
      <c r="H245" s="206"/>
      <c r="I245" s="132" t="str">
        <f t="shared" ref="I245:I263" si="21">IF(H245="","",(F245-G245)-(F245-G245)/(1+H245/100))</f>
        <v/>
      </c>
      <c r="J245" s="4"/>
      <c r="K245" s="87" t="str">
        <f t="shared" si="20"/>
        <v/>
      </c>
      <c r="L245" s="99"/>
    </row>
    <row r="246" spans="1:12" s="32" customFormat="1" ht="39.75" customHeight="1" x14ac:dyDescent="0.25">
      <c r="A246" s="50"/>
      <c r="B246" s="2"/>
      <c r="C246" s="1"/>
      <c r="D246" s="1"/>
      <c r="E246" s="2"/>
      <c r="F246" s="4"/>
      <c r="G246" s="4"/>
      <c r="H246" s="206"/>
      <c r="I246" s="132" t="str">
        <f t="shared" si="21"/>
        <v/>
      </c>
      <c r="J246" s="4"/>
      <c r="K246" s="87" t="str">
        <f t="shared" si="20"/>
        <v/>
      </c>
      <c r="L246" s="99"/>
    </row>
    <row r="247" spans="1:12" s="32" customFormat="1" ht="39.75" customHeight="1" x14ac:dyDescent="0.25">
      <c r="A247" s="50"/>
      <c r="B247" s="2"/>
      <c r="C247" s="1"/>
      <c r="D247" s="1"/>
      <c r="E247" s="2"/>
      <c r="F247" s="4"/>
      <c r="G247" s="4"/>
      <c r="H247" s="206"/>
      <c r="I247" s="132" t="str">
        <f t="shared" si="21"/>
        <v/>
      </c>
      <c r="J247" s="4"/>
      <c r="K247" s="87" t="str">
        <f t="shared" si="20"/>
        <v/>
      </c>
      <c r="L247" s="99"/>
    </row>
    <row r="248" spans="1:12" s="32" customFormat="1" ht="39.75" customHeight="1" x14ac:dyDescent="0.25">
      <c r="A248" s="50"/>
      <c r="B248" s="2"/>
      <c r="C248" s="1"/>
      <c r="D248" s="1"/>
      <c r="E248" s="2"/>
      <c r="F248" s="4"/>
      <c r="G248" s="4"/>
      <c r="H248" s="206"/>
      <c r="I248" s="132" t="str">
        <f t="shared" si="21"/>
        <v/>
      </c>
      <c r="J248" s="4"/>
      <c r="K248" s="87" t="str">
        <f t="shared" si="20"/>
        <v/>
      </c>
      <c r="L248" s="99"/>
    </row>
    <row r="249" spans="1:12" s="32" customFormat="1" ht="39.75" customHeight="1" x14ac:dyDescent="0.25">
      <c r="A249" s="50"/>
      <c r="B249" s="2"/>
      <c r="C249" s="1"/>
      <c r="D249" s="1"/>
      <c r="E249" s="2"/>
      <c r="F249" s="4"/>
      <c r="G249" s="4"/>
      <c r="H249" s="206"/>
      <c r="I249" s="132" t="str">
        <f t="shared" si="21"/>
        <v/>
      </c>
      <c r="J249" s="4"/>
      <c r="K249" s="87" t="str">
        <f t="shared" si="20"/>
        <v/>
      </c>
      <c r="L249" s="99"/>
    </row>
    <row r="250" spans="1:12" s="32" customFormat="1" ht="39.75" customHeight="1" x14ac:dyDescent="0.25">
      <c r="A250" s="50"/>
      <c r="B250" s="2"/>
      <c r="C250" s="1"/>
      <c r="D250" s="1"/>
      <c r="E250" s="2"/>
      <c r="F250" s="4"/>
      <c r="G250" s="4"/>
      <c r="H250" s="206"/>
      <c r="I250" s="132" t="str">
        <f t="shared" si="21"/>
        <v/>
      </c>
      <c r="J250" s="4"/>
      <c r="K250" s="87" t="str">
        <f t="shared" si="20"/>
        <v/>
      </c>
      <c r="L250" s="99"/>
    </row>
    <row r="251" spans="1:12" s="32" customFormat="1" ht="39.75" customHeight="1" x14ac:dyDescent="0.25">
      <c r="A251" s="50"/>
      <c r="B251" s="2"/>
      <c r="C251" s="1"/>
      <c r="D251" s="1"/>
      <c r="E251" s="2"/>
      <c r="F251" s="4"/>
      <c r="G251" s="4"/>
      <c r="H251" s="206"/>
      <c r="I251" s="132" t="str">
        <f t="shared" si="21"/>
        <v/>
      </c>
      <c r="J251" s="4"/>
      <c r="K251" s="87" t="str">
        <f t="shared" si="20"/>
        <v/>
      </c>
      <c r="L251" s="99"/>
    </row>
    <row r="252" spans="1:12" s="32" customFormat="1" ht="39.75" customHeight="1" x14ac:dyDescent="0.25">
      <c r="A252" s="50"/>
      <c r="B252" s="2"/>
      <c r="C252" s="1"/>
      <c r="D252" s="1"/>
      <c r="E252" s="2"/>
      <c r="F252" s="4"/>
      <c r="G252" s="4"/>
      <c r="H252" s="206"/>
      <c r="I252" s="132" t="str">
        <f t="shared" si="21"/>
        <v/>
      </c>
      <c r="J252" s="4"/>
      <c r="K252" s="87" t="str">
        <f t="shared" si="20"/>
        <v/>
      </c>
      <c r="L252" s="99"/>
    </row>
    <row r="253" spans="1:12" s="32" customFormat="1" ht="39.75" customHeight="1" x14ac:dyDescent="0.25">
      <c r="A253" s="50"/>
      <c r="B253" s="2"/>
      <c r="C253" s="1"/>
      <c r="D253" s="1"/>
      <c r="E253" s="2"/>
      <c r="F253" s="4"/>
      <c r="G253" s="4"/>
      <c r="H253" s="206"/>
      <c r="I253" s="132" t="str">
        <f t="shared" si="21"/>
        <v/>
      </c>
      <c r="J253" s="4"/>
      <c r="K253" s="87" t="str">
        <f t="shared" si="20"/>
        <v/>
      </c>
      <c r="L253" s="99"/>
    </row>
    <row r="254" spans="1:12" s="32" customFormat="1" ht="39.75" customHeight="1" x14ac:dyDescent="0.25">
      <c r="A254" s="50"/>
      <c r="B254" s="2"/>
      <c r="C254" s="1"/>
      <c r="D254" s="1"/>
      <c r="E254" s="2"/>
      <c r="F254" s="4"/>
      <c r="G254" s="4"/>
      <c r="H254" s="206"/>
      <c r="I254" s="132" t="str">
        <f t="shared" si="21"/>
        <v/>
      </c>
      <c r="J254" s="4"/>
      <c r="K254" s="87" t="str">
        <f t="shared" si="20"/>
        <v/>
      </c>
      <c r="L254" s="99"/>
    </row>
    <row r="255" spans="1:12" s="32" customFormat="1" ht="39.75" customHeight="1" x14ac:dyDescent="0.25">
      <c r="A255" s="50"/>
      <c r="B255" s="2"/>
      <c r="C255" s="1"/>
      <c r="D255" s="1"/>
      <c r="E255" s="2"/>
      <c r="F255" s="4"/>
      <c r="G255" s="4"/>
      <c r="H255" s="206"/>
      <c r="I255" s="132" t="str">
        <f t="shared" si="21"/>
        <v/>
      </c>
      <c r="J255" s="4"/>
      <c r="K255" s="87" t="str">
        <f t="shared" si="20"/>
        <v/>
      </c>
      <c r="L255" s="99"/>
    </row>
    <row r="256" spans="1:12" s="32" customFormat="1" ht="39.75" customHeight="1" x14ac:dyDescent="0.25">
      <c r="A256" s="50"/>
      <c r="B256" s="2"/>
      <c r="C256" s="1"/>
      <c r="D256" s="1"/>
      <c r="E256" s="2"/>
      <c r="F256" s="4"/>
      <c r="G256" s="4"/>
      <c r="H256" s="206"/>
      <c r="I256" s="132" t="str">
        <f t="shared" si="21"/>
        <v/>
      </c>
      <c r="J256" s="4"/>
      <c r="K256" s="87" t="str">
        <f t="shared" si="20"/>
        <v/>
      </c>
      <c r="L256" s="99"/>
    </row>
    <row r="257" spans="1:12" s="32" customFormat="1" ht="39.75" customHeight="1" x14ac:dyDescent="0.25">
      <c r="A257" s="50"/>
      <c r="B257" s="2"/>
      <c r="C257" s="1"/>
      <c r="D257" s="1"/>
      <c r="E257" s="2"/>
      <c r="F257" s="4"/>
      <c r="G257" s="4"/>
      <c r="H257" s="206"/>
      <c r="I257" s="132" t="str">
        <f t="shared" si="21"/>
        <v/>
      </c>
      <c r="J257" s="4"/>
      <c r="K257" s="87" t="str">
        <f t="shared" si="20"/>
        <v/>
      </c>
      <c r="L257" s="99"/>
    </row>
    <row r="258" spans="1:12" s="32" customFormat="1" ht="39.75" customHeight="1" x14ac:dyDescent="0.25">
      <c r="A258" s="50"/>
      <c r="B258" s="2"/>
      <c r="C258" s="1"/>
      <c r="D258" s="1"/>
      <c r="E258" s="2"/>
      <c r="F258" s="4"/>
      <c r="G258" s="4"/>
      <c r="H258" s="206"/>
      <c r="I258" s="132" t="str">
        <f t="shared" si="21"/>
        <v/>
      </c>
      <c r="J258" s="4"/>
      <c r="K258" s="87" t="str">
        <f t="shared" si="20"/>
        <v/>
      </c>
      <c r="L258" s="99"/>
    </row>
    <row r="259" spans="1:12" s="32" customFormat="1" ht="39.75" customHeight="1" x14ac:dyDescent="0.25">
      <c r="A259" s="50"/>
      <c r="B259" s="2"/>
      <c r="C259" s="1"/>
      <c r="D259" s="1"/>
      <c r="E259" s="2"/>
      <c r="F259" s="4"/>
      <c r="G259" s="4"/>
      <c r="H259" s="206"/>
      <c r="I259" s="132" t="str">
        <f t="shared" si="21"/>
        <v/>
      </c>
      <c r="J259" s="4"/>
      <c r="K259" s="87" t="str">
        <f t="shared" si="20"/>
        <v/>
      </c>
      <c r="L259" s="99"/>
    </row>
    <row r="260" spans="1:12" s="32" customFormat="1" ht="39.75" customHeight="1" x14ac:dyDescent="0.25">
      <c r="A260" s="50"/>
      <c r="B260" s="2"/>
      <c r="C260" s="1"/>
      <c r="D260" s="1"/>
      <c r="E260" s="2"/>
      <c r="F260" s="4"/>
      <c r="G260" s="4"/>
      <c r="H260" s="206"/>
      <c r="I260" s="132" t="str">
        <f t="shared" si="21"/>
        <v/>
      </c>
      <c r="J260" s="4"/>
      <c r="K260" s="87" t="str">
        <f t="shared" si="20"/>
        <v/>
      </c>
      <c r="L260" s="99"/>
    </row>
    <row r="261" spans="1:12" s="32" customFormat="1" ht="39.75" customHeight="1" x14ac:dyDescent="0.25">
      <c r="A261" s="50"/>
      <c r="B261" s="2"/>
      <c r="C261" s="1"/>
      <c r="D261" s="1"/>
      <c r="E261" s="2"/>
      <c r="F261" s="4"/>
      <c r="G261" s="4"/>
      <c r="H261" s="206"/>
      <c r="I261" s="132" t="str">
        <f t="shared" si="21"/>
        <v/>
      </c>
      <c r="J261" s="4"/>
      <c r="K261" s="87" t="str">
        <f t="shared" si="20"/>
        <v/>
      </c>
      <c r="L261" s="99"/>
    </row>
    <row r="262" spans="1:12" s="32" customFormat="1" ht="39.75" customHeight="1" x14ac:dyDescent="0.25">
      <c r="A262" s="50"/>
      <c r="B262" s="2"/>
      <c r="C262" s="1"/>
      <c r="D262" s="1"/>
      <c r="E262" s="2"/>
      <c r="F262" s="4"/>
      <c r="G262" s="4"/>
      <c r="H262" s="206"/>
      <c r="I262" s="132" t="str">
        <f t="shared" si="21"/>
        <v/>
      </c>
      <c r="J262" s="4"/>
      <c r="K262" s="87" t="str">
        <f t="shared" si="20"/>
        <v/>
      </c>
      <c r="L262" s="99"/>
    </row>
    <row r="263" spans="1:12" s="32" customFormat="1" ht="39.75" customHeight="1" thickBot="1" x14ac:dyDescent="0.3">
      <c r="A263" s="155"/>
      <c r="B263" s="156"/>
      <c r="C263" s="157"/>
      <c r="D263" s="157"/>
      <c r="E263" s="156"/>
      <c r="F263" s="158"/>
      <c r="G263" s="158"/>
      <c r="H263" s="207"/>
      <c r="I263" s="160" t="str">
        <f t="shared" si="21"/>
        <v/>
      </c>
      <c r="J263" s="158"/>
      <c r="K263" s="161" t="str">
        <f t="shared" si="20"/>
        <v/>
      </c>
      <c r="L263" s="162"/>
    </row>
    <row r="264" spans="1:12" s="32" customFormat="1" ht="42.75" customHeight="1" thickTop="1" x14ac:dyDescent="0.35">
      <c r="A264" s="218" t="s">
        <v>82</v>
      </c>
      <c r="B264" s="218"/>
      <c r="C264" s="218"/>
      <c r="D264" s="35"/>
      <c r="E264" s="173" t="s">
        <v>67</v>
      </c>
      <c r="F264" s="154">
        <f>SUM(F243:F263)</f>
        <v>0</v>
      </c>
      <c r="G264" s="154">
        <f t="shared" ref="G264:K264" si="22">SUM(G243:G263)</f>
        <v>0</v>
      </c>
      <c r="H264" s="154"/>
      <c r="I264" s="154">
        <f t="shared" si="22"/>
        <v>0</v>
      </c>
      <c r="J264" s="154">
        <f t="shared" si="22"/>
        <v>0</v>
      </c>
      <c r="K264" s="154">
        <f t="shared" si="22"/>
        <v>0</v>
      </c>
      <c r="L264" s="174">
        <f>SUM(L244:L263)</f>
        <v>0</v>
      </c>
    </row>
    <row r="265" spans="1:12" s="32" customFormat="1" ht="42.75" customHeight="1" x14ac:dyDescent="0.35">
      <c r="A265" s="218"/>
      <c r="B265" s="218"/>
      <c r="C265" s="218"/>
      <c r="D265" s="35"/>
      <c r="E265" s="224" t="s">
        <v>35</v>
      </c>
      <c r="F265" s="225"/>
      <c r="G265" s="225"/>
      <c r="H265" s="225"/>
      <c r="I265" s="225"/>
      <c r="J265" s="225"/>
      <c r="K265" s="151" t="str">
        <f>IF($L$8=0,"100%",$L$8)</f>
        <v>100%</v>
      </c>
      <c r="L265" s="170"/>
    </row>
    <row r="266" spans="1:12" s="32" customFormat="1" ht="60.75" customHeight="1" thickBot="1" x14ac:dyDescent="0.25">
      <c r="A266" s="184" t="s">
        <v>69</v>
      </c>
      <c r="B266" s="185" t="s">
        <v>70</v>
      </c>
      <c r="C266" s="146"/>
      <c r="D266" s="146"/>
      <c r="E266" s="222" t="s">
        <v>68</v>
      </c>
      <c r="F266" s="223"/>
      <c r="G266" s="223"/>
      <c r="H266" s="223"/>
      <c r="I266" s="223"/>
      <c r="J266" s="223"/>
      <c r="K266" s="171">
        <f>K264*K265</f>
        <v>0</v>
      </c>
      <c r="L266" s="172"/>
    </row>
    <row r="267" spans="1:12" s="32" customFormat="1" ht="20.25" customHeight="1" thickBot="1" x14ac:dyDescent="0.25">
      <c r="A267" s="37" t="s">
        <v>19</v>
      </c>
      <c r="B267" s="36"/>
      <c r="C267" s="36"/>
      <c r="D267" s="36"/>
      <c r="E267" s="152"/>
      <c r="F267" s="152"/>
      <c r="G267" s="152"/>
      <c r="H267" s="152"/>
      <c r="I267" s="152"/>
      <c r="J267" s="152"/>
      <c r="K267" s="143" t="s">
        <v>61</v>
      </c>
      <c r="L267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268" spans="1:12" ht="42" customHeight="1" thickBot="1" x14ac:dyDescent="0.25">
      <c r="A268" s="145">
        <f>$A$4</f>
        <v>0</v>
      </c>
      <c r="B268" s="38"/>
      <c r="C268" s="219" t="str">
        <f>$C$4</f>
        <v>Ausgaben  für Verbrauchsgüter und Investitionen</v>
      </c>
      <c r="D268" s="220"/>
      <c r="E268" s="220"/>
      <c r="F268" s="220"/>
      <c r="G268" s="220"/>
      <c r="H268" s="220"/>
      <c r="I268" s="220"/>
      <c r="J268" s="220"/>
      <c r="K268" s="220"/>
      <c r="L268" s="221"/>
    </row>
    <row r="269" spans="1:12" ht="35.1" customHeight="1" thickBot="1" x14ac:dyDescent="0.35">
      <c r="A269" s="77"/>
      <c r="C269" s="77" t="s">
        <v>25</v>
      </c>
      <c r="D269" s="77"/>
      <c r="E269" s="142"/>
      <c r="F269" s="142"/>
      <c r="G269" s="142"/>
      <c r="H269" s="142"/>
      <c r="I269" s="142"/>
      <c r="J269" s="142"/>
      <c r="K269" s="142"/>
      <c r="L269" s="39"/>
    </row>
    <row r="270" spans="1:12" ht="35.1" customHeight="1" thickBot="1" x14ac:dyDescent="0.3">
      <c r="A270" s="15"/>
      <c r="B270" s="16"/>
      <c r="C270" s="15"/>
      <c r="D270" s="15"/>
      <c r="F270" s="18" t="s">
        <v>42</v>
      </c>
      <c r="G270" s="216" t="str">
        <f>Start!$C$27</f>
        <v>nein</v>
      </c>
      <c r="H270" s="217"/>
      <c r="L270" s="39"/>
    </row>
    <row r="271" spans="1:12" ht="35.1" customHeight="1" thickBot="1" x14ac:dyDescent="0.25">
      <c r="A271" s="92" t="s">
        <v>0</v>
      </c>
      <c r="B271" s="40"/>
      <c r="C271" s="5">
        <f>Start!$C$12</f>
        <v>0</v>
      </c>
      <c r="D271" s="129"/>
      <c r="F271" s="18" t="str">
        <f>$E$8</f>
        <v>Antragsnummer:</v>
      </c>
      <c r="G271" s="216" t="str">
        <f>Start!$C$22&amp;Start!$D$22</f>
        <v>EP4-</v>
      </c>
      <c r="H271" s="217"/>
      <c r="I271" s="105"/>
      <c r="J271" s="41"/>
      <c r="K271" s="41"/>
      <c r="L271" s="42"/>
    </row>
    <row r="272" spans="1:12" x14ac:dyDescent="0.2">
      <c r="A272" s="93"/>
      <c r="B272" s="20"/>
      <c r="C272" s="21"/>
      <c r="D272" s="21"/>
      <c r="E272" s="21"/>
      <c r="F272" s="21"/>
      <c r="G272" s="21"/>
      <c r="H272" s="21"/>
      <c r="I272" s="39"/>
      <c r="J272" s="43"/>
      <c r="K272" s="43"/>
      <c r="L272" s="43"/>
    </row>
    <row r="273" spans="1:12" ht="111.75" customHeight="1" x14ac:dyDescent="0.2">
      <c r="A273" s="22" t="str">
        <f>$A$10</f>
        <v>lfd.
Nr.</v>
      </c>
      <c r="B273" s="23" t="str">
        <f>$B$10</f>
        <v>Rechnungsdatum</v>
      </c>
      <c r="C273" s="22" t="str">
        <f>$C$10</f>
        <v>Rechnungssteller</v>
      </c>
      <c r="D273" s="22" t="s">
        <v>46</v>
      </c>
      <c r="E273" s="22" t="str">
        <f>$E$10</f>
        <v>Zahlungsdatum</v>
      </c>
      <c r="F273" s="22" t="str">
        <f>$F$10</f>
        <v>bezahlter Rechnungsbetrag
(brutto)</v>
      </c>
      <c r="G273" s="22" t="str">
        <f>$G$10</f>
        <v>in Rechnung nicht genutzter ausge-wiesener Betrag für Skonti, Rabatte
(brutto)</v>
      </c>
      <c r="H273" s="22" t="str">
        <f>$H$10</f>
        <v>MwSt.-
Satz</v>
      </c>
      <c r="I273" s="22" t="str">
        <f>$I$10</f>
        <v>MwSt</v>
      </c>
      <c r="J273" s="22" t="str">
        <f>$J$10</f>
        <v>in Rechnung enthaltene, aber nicht projektbezogene, nicht zuwendungsfähige  Postitionen (netto)</v>
      </c>
      <c r="K273" s="22" t="str">
        <f>$K$10</f>
        <v>beantragte zuwendungsfähige 
Ausgaben vor Kostenschlüssel</v>
      </c>
      <c r="L273" s="24" t="str">
        <f>$L$10</f>
        <v>Kürzung</v>
      </c>
    </row>
    <row r="274" spans="1:12" ht="18" x14ac:dyDescent="0.2">
      <c r="A274" s="111"/>
      <c r="B274" s="112"/>
      <c r="C274" s="111"/>
      <c r="D274" s="28"/>
      <c r="E274" s="111"/>
      <c r="F274" s="111" t="str">
        <f>$F$11</f>
        <v>[EUR]</v>
      </c>
      <c r="G274" s="111" t="str">
        <f>$G$11</f>
        <v>[EUR]</v>
      </c>
      <c r="H274" s="111" t="str">
        <f>$H$11</f>
        <v>[%]</v>
      </c>
      <c r="I274" s="111" t="str">
        <f>$I$11</f>
        <v>[EUR]</v>
      </c>
      <c r="J274" s="111" t="str">
        <f>$J$11</f>
        <v>[EUR]</v>
      </c>
      <c r="K274" s="111" t="str">
        <f>$K$11</f>
        <v>[EUR]</v>
      </c>
      <c r="L274" s="113" t="str">
        <f>$L$11</f>
        <v>[J/N]</v>
      </c>
    </row>
    <row r="275" spans="1:12" s="88" customFormat="1" ht="20.25" customHeight="1" x14ac:dyDescent="0.25">
      <c r="A275" s="118" t="str">
        <f>$A$12</f>
        <v>(1)</v>
      </c>
      <c r="B275" s="119" t="str">
        <f>$B$12</f>
        <v>(2)</v>
      </c>
      <c r="C275" s="118" t="str">
        <f>$C$12</f>
        <v>(3)</v>
      </c>
      <c r="D275" s="118" t="str">
        <f>$D$12</f>
        <v>(4)</v>
      </c>
      <c r="E275" s="24" t="str">
        <f>$E$12</f>
        <v>(5)</v>
      </c>
      <c r="F275" s="24" t="str">
        <f>$F$12</f>
        <v>(6)</v>
      </c>
      <c r="G275" s="24" t="str">
        <f>$G$12</f>
        <v>(7)</v>
      </c>
      <c r="H275" s="24" t="str">
        <f>$H$12</f>
        <v>(8)</v>
      </c>
      <c r="I275" s="24" t="str">
        <f>$I$12</f>
        <v>(9)</v>
      </c>
      <c r="J275" s="24" t="str">
        <f>$J$12</f>
        <v>(10)</v>
      </c>
      <c r="K275" s="120" t="str">
        <f>$K$12</f>
        <v>(11) = (6)-(7)-(9)-(10)</v>
      </c>
      <c r="L275" s="114" t="str">
        <f>$L$12</f>
        <v>(12)</v>
      </c>
    </row>
    <row r="276" spans="1:12" s="88" customFormat="1" ht="39" customHeight="1" x14ac:dyDescent="0.25">
      <c r="A276" s="234" t="s">
        <v>78</v>
      </c>
      <c r="B276" s="235"/>
      <c r="C276" s="235"/>
      <c r="D276" s="235"/>
      <c r="E276" s="236"/>
      <c r="F276" s="150">
        <f>F264</f>
        <v>0</v>
      </c>
      <c r="G276" s="150">
        <f>G264</f>
        <v>0</v>
      </c>
      <c r="H276" s="148"/>
      <c r="I276" s="150">
        <f>I264</f>
        <v>0</v>
      </c>
      <c r="J276" s="150">
        <f>J264</f>
        <v>0</v>
      </c>
      <c r="K276" s="106">
        <f>K264</f>
        <v>0</v>
      </c>
      <c r="L276" s="133"/>
    </row>
    <row r="277" spans="1:12" s="32" customFormat="1" ht="39.75" customHeight="1" x14ac:dyDescent="0.25">
      <c r="A277" s="50"/>
      <c r="B277" s="2"/>
      <c r="C277" s="1"/>
      <c r="D277" s="1"/>
      <c r="E277" s="2"/>
      <c r="F277" s="4"/>
      <c r="G277" s="4"/>
      <c r="H277" s="206"/>
      <c r="I277" s="132" t="str">
        <f>IF(H277="","",(F277-G277)-(F277-G277)/(1+H277/100))</f>
        <v/>
      </c>
      <c r="J277" s="4"/>
      <c r="K277" s="87" t="str">
        <f t="shared" ref="K277:K296" si="23">IF($F$6="ja",(IF(F277="","",(F277-G277-J277*((100+H277)/100)))),IF(F277="","",(F277-G277-I277-J277)))</f>
        <v/>
      </c>
      <c r="L277" s="99"/>
    </row>
    <row r="278" spans="1:12" s="32" customFormat="1" ht="39.75" customHeight="1" x14ac:dyDescent="0.25">
      <c r="A278" s="50"/>
      <c r="B278" s="2"/>
      <c r="C278" s="1"/>
      <c r="D278" s="1"/>
      <c r="E278" s="2"/>
      <c r="F278" s="4"/>
      <c r="G278" s="4"/>
      <c r="H278" s="206"/>
      <c r="I278" s="132" t="str">
        <f t="shared" ref="I278:I296" si="24">IF(H278="","",(F278-G278)-(F278-G278)/(1+H278/100))</f>
        <v/>
      </c>
      <c r="J278" s="4"/>
      <c r="K278" s="87" t="str">
        <f t="shared" si="23"/>
        <v/>
      </c>
      <c r="L278" s="99"/>
    </row>
    <row r="279" spans="1:12" s="32" customFormat="1" ht="39.75" customHeight="1" x14ac:dyDescent="0.25">
      <c r="A279" s="50"/>
      <c r="B279" s="2"/>
      <c r="C279" s="1"/>
      <c r="D279" s="1"/>
      <c r="E279" s="2"/>
      <c r="F279" s="4"/>
      <c r="G279" s="4"/>
      <c r="H279" s="206"/>
      <c r="I279" s="132" t="str">
        <f t="shared" si="24"/>
        <v/>
      </c>
      <c r="J279" s="4"/>
      <c r="K279" s="87" t="str">
        <f t="shared" si="23"/>
        <v/>
      </c>
      <c r="L279" s="99"/>
    </row>
    <row r="280" spans="1:12" s="32" customFormat="1" ht="39.75" customHeight="1" x14ac:dyDescent="0.25">
      <c r="A280" s="50"/>
      <c r="B280" s="2"/>
      <c r="C280" s="1"/>
      <c r="D280" s="1"/>
      <c r="E280" s="2"/>
      <c r="F280" s="4"/>
      <c r="G280" s="4"/>
      <c r="H280" s="206"/>
      <c r="I280" s="132" t="str">
        <f t="shared" si="24"/>
        <v/>
      </c>
      <c r="J280" s="4"/>
      <c r="K280" s="87" t="str">
        <f t="shared" si="23"/>
        <v/>
      </c>
      <c r="L280" s="99"/>
    </row>
    <row r="281" spans="1:12" s="32" customFormat="1" ht="39.75" customHeight="1" x14ac:dyDescent="0.25">
      <c r="A281" s="50"/>
      <c r="B281" s="2"/>
      <c r="C281" s="1"/>
      <c r="D281" s="1"/>
      <c r="E281" s="2"/>
      <c r="F281" s="4"/>
      <c r="G281" s="4"/>
      <c r="H281" s="206"/>
      <c r="I281" s="132" t="str">
        <f t="shared" si="24"/>
        <v/>
      </c>
      <c r="J281" s="4"/>
      <c r="K281" s="87" t="str">
        <f t="shared" si="23"/>
        <v/>
      </c>
      <c r="L281" s="99"/>
    </row>
    <row r="282" spans="1:12" s="32" customFormat="1" ht="39.75" customHeight="1" x14ac:dyDescent="0.25">
      <c r="A282" s="50"/>
      <c r="B282" s="2"/>
      <c r="C282" s="1"/>
      <c r="D282" s="1"/>
      <c r="E282" s="2"/>
      <c r="F282" s="4"/>
      <c r="G282" s="4"/>
      <c r="H282" s="206"/>
      <c r="I282" s="132" t="str">
        <f t="shared" si="24"/>
        <v/>
      </c>
      <c r="J282" s="4"/>
      <c r="K282" s="87" t="str">
        <f t="shared" si="23"/>
        <v/>
      </c>
      <c r="L282" s="99"/>
    </row>
    <row r="283" spans="1:12" s="32" customFormat="1" ht="39.75" customHeight="1" x14ac:dyDescent="0.25">
      <c r="A283" s="50"/>
      <c r="B283" s="2"/>
      <c r="C283" s="1"/>
      <c r="D283" s="1"/>
      <c r="E283" s="2"/>
      <c r="F283" s="4"/>
      <c r="G283" s="4"/>
      <c r="H283" s="206"/>
      <c r="I283" s="132" t="str">
        <f t="shared" si="24"/>
        <v/>
      </c>
      <c r="J283" s="4"/>
      <c r="K283" s="87" t="str">
        <f t="shared" si="23"/>
        <v/>
      </c>
      <c r="L283" s="99"/>
    </row>
    <row r="284" spans="1:12" s="32" customFormat="1" ht="39.75" customHeight="1" x14ac:dyDescent="0.25">
      <c r="A284" s="50"/>
      <c r="B284" s="2"/>
      <c r="C284" s="1"/>
      <c r="D284" s="1"/>
      <c r="E284" s="2"/>
      <c r="F284" s="4"/>
      <c r="G284" s="4"/>
      <c r="H284" s="206"/>
      <c r="I284" s="132" t="str">
        <f t="shared" si="24"/>
        <v/>
      </c>
      <c r="J284" s="4"/>
      <c r="K284" s="87" t="str">
        <f t="shared" si="23"/>
        <v/>
      </c>
      <c r="L284" s="99"/>
    </row>
    <row r="285" spans="1:12" s="32" customFormat="1" ht="39.75" customHeight="1" x14ac:dyDescent="0.25">
      <c r="A285" s="50"/>
      <c r="B285" s="2"/>
      <c r="C285" s="1"/>
      <c r="D285" s="1"/>
      <c r="E285" s="2"/>
      <c r="F285" s="4"/>
      <c r="G285" s="4"/>
      <c r="H285" s="206"/>
      <c r="I285" s="132" t="str">
        <f t="shared" si="24"/>
        <v/>
      </c>
      <c r="J285" s="4"/>
      <c r="K285" s="87" t="str">
        <f t="shared" si="23"/>
        <v/>
      </c>
      <c r="L285" s="99"/>
    </row>
    <row r="286" spans="1:12" s="32" customFormat="1" ht="39.75" customHeight="1" x14ac:dyDescent="0.25">
      <c r="A286" s="50"/>
      <c r="B286" s="2"/>
      <c r="C286" s="1"/>
      <c r="D286" s="1"/>
      <c r="E286" s="2"/>
      <c r="F286" s="4"/>
      <c r="G286" s="4"/>
      <c r="H286" s="206"/>
      <c r="I286" s="132" t="str">
        <f t="shared" si="24"/>
        <v/>
      </c>
      <c r="J286" s="4"/>
      <c r="K286" s="87" t="str">
        <f t="shared" si="23"/>
        <v/>
      </c>
      <c r="L286" s="99"/>
    </row>
    <row r="287" spans="1:12" s="32" customFormat="1" ht="39.75" customHeight="1" x14ac:dyDescent="0.25">
      <c r="A287" s="50"/>
      <c r="B287" s="2"/>
      <c r="C287" s="1"/>
      <c r="D287" s="1"/>
      <c r="E287" s="2"/>
      <c r="F287" s="4"/>
      <c r="G287" s="4"/>
      <c r="H287" s="206"/>
      <c r="I287" s="132" t="str">
        <f t="shared" si="24"/>
        <v/>
      </c>
      <c r="J287" s="4"/>
      <c r="K287" s="87" t="str">
        <f t="shared" si="23"/>
        <v/>
      </c>
      <c r="L287" s="99"/>
    </row>
    <row r="288" spans="1:12" s="32" customFormat="1" ht="39.75" customHeight="1" x14ac:dyDescent="0.25">
      <c r="A288" s="50"/>
      <c r="B288" s="2"/>
      <c r="C288" s="1"/>
      <c r="D288" s="1"/>
      <c r="E288" s="2"/>
      <c r="F288" s="4"/>
      <c r="G288" s="4"/>
      <c r="H288" s="206"/>
      <c r="I288" s="132" t="str">
        <f t="shared" si="24"/>
        <v/>
      </c>
      <c r="J288" s="4"/>
      <c r="K288" s="87" t="str">
        <f t="shared" si="23"/>
        <v/>
      </c>
      <c r="L288" s="99"/>
    </row>
    <row r="289" spans="1:12" s="32" customFormat="1" ht="39.75" customHeight="1" x14ac:dyDescent="0.25">
      <c r="A289" s="50"/>
      <c r="B289" s="2"/>
      <c r="C289" s="1"/>
      <c r="D289" s="1"/>
      <c r="E289" s="2"/>
      <c r="F289" s="4"/>
      <c r="G289" s="4"/>
      <c r="H289" s="206"/>
      <c r="I289" s="132" t="str">
        <f t="shared" si="24"/>
        <v/>
      </c>
      <c r="J289" s="4"/>
      <c r="K289" s="87" t="str">
        <f t="shared" si="23"/>
        <v/>
      </c>
      <c r="L289" s="99"/>
    </row>
    <row r="290" spans="1:12" s="32" customFormat="1" ht="39.75" customHeight="1" x14ac:dyDescent="0.25">
      <c r="A290" s="50"/>
      <c r="B290" s="2"/>
      <c r="C290" s="1"/>
      <c r="D290" s="1"/>
      <c r="E290" s="2"/>
      <c r="F290" s="4"/>
      <c r="G290" s="4"/>
      <c r="H290" s="206"/>
      <c r="I290" s="132" t="str">
        <f t="shared" si="24"/>
        <v/>
      </c>
      <c r="J290" s="4"/>
      <c r="K290" s="87" t="str">
        <f t="shared" si="23"/>
        <v/>
      </c>
      <c r="L290" s="99"/>
    </row>
    <row r="291" spans="1:12" s="32" customFormat="1" ht="39.75" customHeight="1" x14ac:dyDescent="0.25">
      <c r="A291" s="50"/>
      <c r="B291" s="2"/>
      <c r="C291" s="1"/>
      <c r="D291" s="1"/>
      <c r="E291" s="2"/>
      <c r="F291" s="4"/>
      <c r="G291" s="4"/>
      <c r="H291" s="206"/>
      <c r="I291" s="132" t="str">
        <f t="shared" si="24"/>
        <v/>
      </c>
      <c r="J291" s="4"/>
      <c r="K291" s="87" t="str">
        <f t="shared" si="23"/>
        <v/>
      </c>
      <c r="L291" s="99"/>
    </row>
    <row r="292" spans="1:12" s="32" customFormat="1" ht="39.75" customHeight="1" x14ac:dyDescent="0.25">
      <c r="A292" s="50"/>
      <c r="B292" s="2"/>
      <c r="C292" s="1"/>
      <c r="D292" s="1"/>
      <c r="E292" s="2"/>
      <c r="F292" s="4"/>
      <c r="G292" s="4"/>
      <c r="H292" s="206"/>
      <c r="I292" s="132" t="str">
        <f t="shared" si="24"/>
        <v/>
      </c>
      <c r="J292" s="4"/>
      <c r="K292" s="87" t="str">
        <f t="shared" si="23"/>
        <v/>
      </c>
      <c r="L292" s="99"/>
    </row>
    <row r="293" spans="1:12" s="32" customFormat="1" ht="39.75" customHeight="1" x14ac:dyDescent="0.25">
      <c r="A293" s="50"/>
      <c r="B293" s="2"/>
      <c r="C293" s="1"/>
      <c r="D293" s="1"/>
      <c r="E293" s="2"/>
      <c r="F293" s="4"/>
      <c r="G293" s="4"/>
      <c r="H293" s="206"/>
      <c r="I293" s="132" t="str">
        <f t="shared" si="24"/>
        <v/>
      </c>
      <c r="J293" s="4"/>
      <c r="K293" s="87" t="str">
        <f t="shared" si="23"/>
        <v/>
      </c>
      <c r="L293" s="99"/>
    </row>
    <row r="294" spans="1:12" s="32" customFormat="1" ht="39.75" customHeight="1" x14ac:dyDescent="0.25">
      <c r="A294" s="50"/>
      <c r="B294" s="2"/>
      <c r="C294" s="1"/>
      <c r="D294" s="1"/>
      <c r="E294" s="2"/>
      <c r="F294" s="4"/>
      <c r="G294" s="4"/>
      <c r="H294" s="206"/>
      <c r="I294" s="132" t="str">
        <f t="shared" si="24"/>
        <v/>
      </c>
      <c r="J294" s="4"/>
      <c r="K294" s="87" t="str">
        <f t="shared" si="23"/>
        <v/>
      </c>
      <c r="L294" s="99"/>
    </row>
    <row r="295" spans="1:12" s="32" customFormat="1" ht="39.75" customHeight="1" x14ac:dyDescent="0.25">
      <c r="A295" s="50"/>
      <c r="B295" s="2"/>
      <c r="C295" s="1"/>
      <c r="D295" s="1"/>
      <c r="E295" s="2"/>
      <c r="F295" s="4"/>
      <c r="G295" s="4"/>
      <c r="H295" s="206"/>
      <c r="I295" s="132" t="str">
        <f t="shared" si="24"/>
        <v/>
      </c>
      <c r="J295" s="4"/>
      <c r="K295" s="87" t="str">
        <f t="shared" si="23"/>
        <v/>
      </c>
      <c r="L295" s="99"/>
    </row>
    <row r="296" spans="1:12" s="32" customFormat="1" ht="39.75" customHeight="1" thickBot="1" x14ac:dyDescent="0.3">
      <c r="A296" s="155"/>
      <c r="B296" s="156"/>
      <c r="C296" s="157"/>
      <c r="D296" s="157"/>
      <c r="E296" s="156"/>
      <c r="F296" s="158"/>
      <c r="G296" s="158"/>
      <c r="H296" s="207"/>
      <c r="I296" s="160" t="str">
        <f t="shared" si="24"/>
        <v/>
      </c>
      <c r="J296" s="158"/>
      <c r="K296" s="161" t="str">
        <f t="shared" si="23"/>
        <v/>
      </c>
      <c r="L296" s="162"/>
    </row>
    <row r="297" spans="1:12" s="32" customFormat="1" ht="42.75" customHeight="1" thickTop="1" x14ac:dyDescent="0.35">
      <c r="A297" s="218" t="s">
        <v>82</v>
      </c>
      <c r="B297" s="218"/>
      <c r="C297" s="218"/>
      <c r="D297" s="35"/>
      <c r="E297" s="173" t="s">
        <v>67</v>
      </c>
      <c r="F297" s="154">
        <f>SUM(F276:F296)</f>
        <v>0</v>
      </c>
      <c r="G297" s="154">
        <f t="shared" ref="G297:K297" si="25">SUM(G276:G296)</f>
        <v>0</v>
      </c>
      <c r="H297" s="154"/>
      <c r="I297" s="154">
        <f t="shared" si="25"/>
        <v>0</v>
      </c>
      <c r="J297" s="154">
        <f t="shared" si="25"/>
        <v>0</v>
      </c>
      <c r="K297" s="154">
        <f t="shared" si="25"/>
        <v>0</v>
      </c>
      <c r="L297" s="174">
        <f>SUM(L277:L296)</f>
        <v>0</v>
      </c>
    </row>
    <row r="298" spans="1:12" s="32" customFormat="1" ht="42.75" customHeight="1" x14ac:dyDescent="0.35">
      <c r="A298" s="218"/>
      <c r="B298" s="218"/>
      <c r="C298" s="218"/>
      <c r="D298" s="35"/>
      <c r="E298" s="224" t="s">
        <v>35</v>
      </c>
      <c r="F298" s="225"/>
      <c r="G298" s="225"/>
      <c r="H298" s="225"/>
      <c r="I298" s="225"/>
      <c r="J298" s="225"/>
      <c r="K298" s="151" t="str">
        <f>IF($L$8=0,"100%",$L$8)</f>
        <v>100%</v>
      </c>
      <c r="L298" s="170"/>
    </row>
    <row r="299" spans="1:12" s="32" customFormat="1" ht="60.75" customHeight="1" thickBot="1" x14ac:dyDescent="0.25">
      <c r="A299" s="184" t="s">
        <v>69</v>
      </c>
      <c r="B299" s="185" t="s">
        <v>70</v>
      </c>
      <c r="C299" s="146"/>
      <c r="D299" s="146"/>
      <c r="E299" s="222" t="s">
        <v>68</v>
      </c>
      <c r="F299" s="223"/>
      <c r="G299" s="223"/>
      <c r="H299" s="223"/>
      <c r="I299" s="223"/>
      <c r="J299" s="223"/>
      <c r="K299" s="171">
        <f>K297*K298</f>
        <v>0</v>
      </c>
      <c r="L299" s="172"/>
    </row>
    <row r="300" spans="1:12" s="32" customFormat="1" ht="20.25" customHeight="1" thickBot="1" x14ac:dyDescent="0.25">
      <c r="A300" s="37" t="s">
        <v>19</v>
      </c>
      <c r="B300" s="36"/>
      <c r="C300" s="36"/>
      <c r="D300" s="36"/>
      <c r="E300" s="152"/>
      <c r="F300" s="152"/>
      <c r="G300" s="152"/>
      <c r="H300" s="152"/>
      <c r="I300" s="152"/>
      <c r="J300" s="152"/>
      <c r="K300" s="143" t="s">
        <v>62</v>
      </c>
      <c r="L300" s="144">
        <f>IF(K309&lt;&gt;K330,10,IF(K276&lt;&gt;K297,9,IF(K243&lt;&gt;K264,8,IF(K210&lt;&gt;K231,7,(IF(K177&lt;&gt;K198,6,(IF(K144&lt;&gt;K165,5,IF(K111&lt;&gt;K132,4,IF(K78&lt;&gt;K99,3,IF(K45&lt;&gt;K66,2,1)))))))))))</f>
        <v>1</v>
      </c>
    </row>
    <row r="301" spans="1:12" ht="42" customHeight="1" thickBot="1" x14ac:dyDescent="0.25">
      <c r="A301" s="145">
        <f>$A$4</f>
        <v>0</v>
      </c>
      <c r="B301" s="38"/>
      <c r="C301" s="219" t="str">
        <f>$C$4</f>
        <v>Ausgaben  für Verbrauchsgüter und Investitionen</v>
      </c>
      <c r="D301" s="220"/>
      <c r="E301" s="220"/>
      <c r="F301" s="220"/>
      <c r="G301" s="220"/>
      <c r="H301" s="220"/>
      <c r="I301" s="220"/>
      <c r="J301" s="220"/>
      <c r="K301" s="220"/>
      <c r="L301" s="221"/>
    </row>
    <row r="302" spans="1:12" ht="35.1" customHeight="1" thickBot="1" x14ac:dyDescent="0.35">
      <c r="A302" s="77"/>
      <c r="C302" s="77" t="s">
        <v>25</v>
      </c>
      <c r="D302" s="77"/>
      <c r="E302" s="142"/>
      <c r="F302" s="142"/>
      <c r="G302" s="142"/>
      <c r="H302" s="142"/>
      <c r="I302" s="142"/>
      <c r="J302" s="142"/>
      <c r="K302" s="142"/>
      <c r="L302" s="39"/>
    </row>
    <row r="303" spans="1:12" ht="35.1" customHeight="1" thickBot="1" x14ac:dyDescent="0.3">
      <c r="A303" s="15"/>
      <c r="B303" s="16"/>
      <c r="C303" s="15"/>
      <c r="D303" s="15"/>
      <c r="F303" s="18" t="s">
        <v>42</v>
      </c>
      <c r="G303" s="216" t="str">
        <f>Start!$C$27</f>
        <v>nein</v>
      </c>
      <c r="H303" s="217"/>
      <c r="L303" s="39"/>
    </row>
    <row r="304" spans="1:12" ht="35.1" customHeight="1" thickBot="1" x14ac:dyDescent="0.25">
      <c r="A304" s="92" t="s">
        <v>0</v>
      </c>
      <c r="B304" s="40"/>
      <c r="C304" s="5">
        <f>Start!$C$12</f>
        <v>0</v>
      </c>
      <c r="D304" s="129"/>
      <c r="F304" s="18" t="str">
        <f>$E$8</f>
        <v>Antragsnummer:</v>
      </c>
      <c r="G304" s="216" t="str">
        <f>Start!$C$22&amp;Start!$D$22</f>
        <v>EP4-</v>
      </c>
      <c r="H304" s="217"/>
      <c r="I304" s="105"/>
      <c r="J304" s="41"/>
      <c r="K304" s="41"/>
      <c r="L304" s="42"/>
    </row>
    <row r="305" spans="1:12" x14ac:dyDescent="0.2">
      <c r="A305" s="93"/>
      <c r="B305" s="20"/>
      <c r="C305" s="21"/>
      <c r="D305" s="21"/>
      <c r="E305" s="21"/>
      <c r="F305" s="21"/>
      <c r="G305" s="21"/>
      <c r="H305" s="21"/>
      <c r="I305" s="39"/>
      <c r="J305" s="43"/>
      <c r="K305" s="43"/>
      <c r="L305" s="43"/>
    </row>
    <row r="306" spans="1:12" ht="111.75" customHeight="1" x14ac:dyDescent="0.2">
      <c r="A306" s="22" t="str">
        <f>$A$10</f>
        <v>lfd.
Nr.</v>
      </c>
      <c r="B306" s="23" t="str">
        <f>$B$10</f>
        <v>Rechnungsdatum</v>
      </c>
      <c r="C306" s="22" t="str">
        <f>$C$10</f>
        <v>Rechnungssteller</v>
      </c>
      <c r="D306" s="22" t="s">
        <v>46</v>
      </c>
      <c r="E306" s="22" t="str">
        <f>$E$10</f>
        <v>Zahlungsdatum</v>
      </c>
      <c r="F306" s="22" t="str">
        <f>$F$10</f>
        <v>bezahlter Rechnungsbetrag
(brutto)</v>
      </c>
      <c r="G306" s="22" t="str">
        <f>$G$10</f>
        <v>in Rechnung nicht genutzter ausge-wiesener Betrag für Skonti, Rabatte
(brutto)</v>
      </c>
      <c r="H306" s="22" t="str">
        <f>$H$10</f>
        <v>MwSt.-
Satz</v>
      </c>
      <c r="I306" s="22" t="str">
        <f>$I$10</f>
        <v>MwSt</v>
      </c>
      <c r="J306" s="22" t="str">
        <f>$J$10</f>
        <v>in Rechnung enthaltene, aber nicht projektbezogene, nicht zuwendungsfähige  Postitionen (netto)</v>
      </c>
      <c r="K306" s="22" t="str">
        <f>$K$10</f>
        <v>beantragte zuwendungsfähige 
Ausgaben vor Kostenschlüssel</v>
      </c>
      <c r="L306" s="24" t="str">
        <f>$L$10</f>
        <v>Kürzung</v>
      </c>
    </row>
    <row r="307" spans="1:12" ht="18" x14ac:dyDescent="0.2">
      <c r="A307" s="111"/>
      <c r="B307" s="112"/>
      <c r="C307" s="111"/>
      <c r="D307" s="28"/>
      <c r="E307" s="111"/>
      <c r="F307" s="111" t="str">
        <f>$F$11</f>
        <v>[EUR]</v>
      </c>
      <c r="G307" s="111" t="str">
        <f>$G$11</f>
        <v>[EUR]</v>
      </c>
      <c r="H307" s="111" t="str">
        <f>$H$11</f>
        <v>[%]</v>
      </c>
      <c r="I307" s="111" t="str">
        <f>$I$11</f>
        <v>[EUR]</v>
      </c>
      <c r="J307" s="111" t="str">
        <f>$J$11</f>
        <v>[EUR]</v>
      </c>
      <c r="K307" s="111" t="str">
        <f>$K$11</f>
        <v>[EUR]</v>
      </c>
      <c r="L307" s="113" t="str">
        <f>$L$11</f>
        <v>[J/N]</v>
      </c>
    </row>
    <row r="308" spans="1:12" s="88" customFormat="1" ht="20.25" customHeight="1" x14ac:dyDescent="0.25">
      <c r="A308" s="118" t="str">
        <f>$A$12</f>
        <v>(1)</v>
      </c>
      <c r="B308" s="119" t="str">
        <f>$B$12</f>
        <v>(2)</v>
      </c>
      <c r="C308" s="118" t="str">
        <f>$C$12</f>
        <v>(3)</v>
      </c>
      <c r="D308" s="118" t="str">
        <f>$D$12</f>
        <v>(4)</v>
      </c>
      <c r="E308" s="24" t="str">
        <f>$E$12</f>
        <v>(5)</v>
      </c>
      <c r="F308" s="24" t="str">
        <f>$F$12</f>
        <v>(6)</v>
      </c>
      <c r="G308" s="24" t="str">
        <f>$G$12</f>
        <v>(7)</v>
      </c>
      <c r="H308" s="24" t="str">
        <f>$H$12</f>
        <v>(8)</v>
      </c>
      <c r="I308" s="24" t="str">
        <f>$I$12</f>
        <v>(9)</v>
      </c>
      <c r="J308" s="24" t="str">
        <f>$J$12</f>
        <v>(10)</v>
      </c>
      <c r="K308" s="120" t="str">
        <f>$K$12</f>
        <v>(11) = (6)-(7)-(9)-(10)</v>
      </c>
      <c r="L308" s="114" t="str">
        <f>$L$12</f>
        <v>(12)</v>
      </c>
    </row>
    <row r="309" spans="1:12" s="88" customFormat="1" ht="39" customHeight="1" x14ac:dyDescent="0.25">
      <c r="A309" s="234" t="s">
        <v>79</v>
      </c>
      <c r="B309" s="235"/>
      <c r="C309" s="235"/>
      <c r="D309" s="235"/>
      <c r="E309" s="236"/>
      <c r="F309" s="150">
        <f>F297</f>
        <v>0</v>
      </c>
      <c r="G309" s="150">
        <f>G297</f>
        <v>0</v>
      </c>
      <c r="H309" s="148"/>
      <c r="I309" s="150">
        <f>I297</f>
        <v>0</v>
      </c>
      <c r="J309" s="150">
        <f>J297</f>
        <v>0</v>
      </c>
      <c r="K309" s="106">
        <f>K297</f>
        <v>0</v>
      </c>
      <c r="L309" s="133"/>
    </row>
    <row r="310" spans="1:12" s="32" customFormat="1" ht="39.75" customHeight="1" x14ac:dyDescent="0.25">
      <c r="A310" s="50"/>
      <c r="B310" s="2"/>
      <c r="C310" s="1"/>
      <c r="D310" s="1"/>
      <c r="E310" s="2"/>
      <c r="F310" s="4"/>
      <c r="G310" s="4"/>
      <c r="H310" s="206"/>
      <c r="I310" s="132" t="str">
        <f>IF(H310="","",(F310-G310)-(F310-G310)/(1+H310/100))</f>
        <v/>
      </c>
      <c r="J310" s="4"/>
      <c r="K310" s="87" t="str">
        <f t="shared" ref="K310:K329" si="26">IF($F$6="ja",(IF(F310="","",(F310-G310-J310*((100+H310)/100)))),IF(F310="","",(F310-G310-I310-J310)))</f>
        <v/>
      </c>
      <c r="L310" s="99"/>
    </row>
    <row r="311" spans="1:12" s="32" customFormat="1" ht="39.75" customHeight="1" x14ac:dyDescent="0.25">
      <c r="A311" s="50"/>
      <c r="B311" s="2"/>
      <c r="C311" s="1"/>
      <c r="D311" s="1"/>
      <c r="E311" s="2"/>
      <c r="F311" s="4"/>
      <c r="G311" s="4"/>
      <c r="H311" s="206"/>
      <c r="I311" s="132" t="str">
        <f t="shared" ref="I311:I329" si="27">IF(H311="","",(F311-G311)-(F311-G311)/(1+H311/100))</f>
        <v/>
      </c>
      <c r="J311" s="4"/>
      <c r="K311" s="87" t="str">
        <f t="shared" si="26"/>
        <v/>
      </c>
      <c r="L311" s="99"/>
    </row>
    <row r="312" spans="1:12" s="32" customFormat="1" ht="39.75" customHeight="1" x14ac:dyDescent="0.25">
      <c r="A312" s="50"/>
      <c r="B312" s="2"/>
      <c r="C312" s="1"/>
      <c r="D312" s="1"/>
      <c r="E312" s="2"/>
      <c r="F312" s="4"/>
      <c r="G312" s="4"/>
      <c r="H312" s="206"/>
      <c r="I312" s="132" t="str">
        <f t="shared" si="27"/>
        <v/>
      </c>
      <c r="J312" s="4"/>
      <c r="K312" s="87" t="str">
        <f t="shared" si="26"/>
        <v/>
      </c>
      <c r="L312" s="99"/>
    </row>
    <row r="313" spans="1:12" s="32" customFormat="1" ht="39.75" customHeight="1" x14ac:dyDescent="0.25">
      <c r="A313" s="50"/>
      <c r="B313" s="2"/>
      <c r="C313" s="1"/>
      <c r="D313" s="1"/>
      <c r="E313" s="2"/>
      <c r="F313" s="4"/>
      <c r="G313" s="4"/>
      <c r="H313" s="206"/>
      <c r="I313" s="132" t="str">
        <f t="shared" si="27"/>
        <v/>
      </c>
      <c r="J313" s="4"/>
      <c r="K313" s="87" t="str">
        <f t="shared" si="26"/>
        <v/>
      </c>
      <c r="L313" s="99"/>
    </row>
    <row r="314" spans="1:12" s="32" customFormat="1" ht="39.75" customHeight="1" x14ac:dyDescent="0.25">
      <c r="A314" s="50"/>
      <c r="B314" s="2"/>
      <c r="C314" s="1"/>
      <c r="D314" s="1"/>
      <c r="E314" s="2"/>
      <c r="F314" s="4"/>
      <c r="G314" s="4"/>
      <c r="H314" s="206"/>
      <c r="I314" s="132" t="str">
        <f t="shared" si="27"/>
        <v/>
      </c>
      <c r="J314" s="4"/>
      <c r="K314" s="87" t="str">
        <f t="shared" si="26"/>
        <v/>
      </c>
      <c r="L314" s="99"/>
    </row>
    <row r="315" spans="1:12" s="32" customFormat="1" ht="39.75" customHeight="1" x14ac:dyDescent="0.25">
      <c r="A315" s="50"/>
      <c r="B315" s="2"/>
      <c r="C315" s="1"/>
      <c r="D315" s="1"/>
      <c r="E315" s="2"/>
      <c r="F315" s="4"/>
      <c r="G315" s="4"/>
      <c r="H315" s="206"/>
      <c r="I315" s="132" t="str">
        <f t="shared" si="27"/>
        <v/>
      </c>
      <c r="J315" s="4"/>
      <c r="K315" s="87" t="str">
        <f t="shared" si="26"/>
        <v/>
      </c>
      <c r="L315" s="99"/>
    </row>
    <row r="316" spans="1:12" s="32" customFormat="1" ht="39.75" customHeight="1" x14ac:dyDescent="0.25">
      <c r="A316" s="50"/>
      <c r="B316" s="2"/>
      <c r="C316" s="1"/>
      <c r="D316" s="1"/>
      <c r="E316" s="2"/>
      <c r="F316" s="4"/>
      <c r="G316" s="4"/>
      <c r="H316" s="206"/>
      <c r="I316" s="132" t="str">
        <f t="shared" si="27"/>
        <v/>
      </c>
      <c r="J316" s="4"/>
      <c r="K316" s="87" t="str">
        <f t="shared" si="26"/>
        <v/>
      </c>
      <c r="L316" s="99"/>
    </row>
    <row r="317" spans="1:12" s="32" customFormat="1" ht="39.75" customHeight="1" x14ac:dyDescent="0.25">
      <c r="A317" s="50"/>
      <c r="B317" s="2"/>
      <c r="C317" s="1"/>
      <c r="D317" s="1"/>
      <c r="E317" s="2"/>
      <c r="F317" s="4"/>
      <c r="G317" s="4"/>
      <c r="H317" s="206"/>
      <c r="I317" s="132" t="str">
        <f t="shared" si="27"/>
        <v/>
      </c>
      <c r="J317" s="4"/>
      <c r="K317" s="87" t="str">
        <f t="shared" si="26"/>
        <v/>
      </c>
      <c r="L317" s="99"/>
    </row>
    <row r="318" spans="1:12" s="32" customFormat="1" ht="39.75" customHeight="1" x14ac:dyDescent="0.25">
      <c r="A318" s="50"/>
      <c r="B318" s="2"/>
      <c r="C318" s="1"/>
      <c r="D318" s="1"/>
      <c r="E318" s="2"/>
      <c r="F318" s="4"/>
      <c r="G318" s="4"/>
      <c r="H318" s="206"/>
      <c r="I318" s="132" t="str">
        <f t="shared" si="27"/>
        <v/>
      </c>
      <c r="J318" s="4"/>
      <c r="K318" s="87" t="str">
        <f t="shared" si="26"/>
        <v/>
      </c>
      <c r="L318" s="99"/>
    </row>
    <row r="319" spans="1:12" s="32" customFormat="1" ht="39.75" customHeight="1" x14ac:dyDescent="0.25">
      <c r="A319" s="50"/>
      <c r="B319" s="2"/>
      <c r="C319" s="1"/>
      <c r="D319" s="1"/>
      <c r="E319" s="2"/>
      <c r="F319" s="4"/>
      <c r="G319" s="4"/>
      <c r="H319" s="206"/>
      <c r="I319" s="132" t="str">
        <f t="shared" si="27"/>
        <v/>
      </c>
      <c r="J319" s="4"/>
      <c r="K319" s="87" t="str">
        <f t="shared" si="26"/>
        <v/>
      </c>
      <c r="L319" s="99"/>
    </row>
    <row r="320" spans="1:12" s="32" customFormat="1" ht="39.75" customHeight="1" x14ac:dyDescent="0.25">
      <c r="A320" s="50"/>
      <c r="B320" s="2"/>
      <c r="C320" s="1"/>
      <c r="D320" s="1"/>
      <c r="E320" s="2"/>
      <c r="F320" s="4"/>
      <c r="G320" s="4"/>
      <c r="H320" s="206"/>
      <c r="I320" s="132" t="str">
        <f t="shared" si="27"/>
        <v/>
      </c>
      <c r="J320" s="4"/>
      <c r="K320" s="87" t="str">
        <f t="shared" si="26"/>
        <v/>
      </c>
      <c r="L320" s="99"/>
    </row>
    <row r="321" spans="1:12" s="32" customFormat="1" ht="39.75" customHeight="1" x14ac:dyDescent="0.25">
      <c r="A321" s="50"/>
      <c r="B321" s="2"/>
      <c r="C321" s="1"/>
      <c r="D321" s="1"/>
      <c r="E321" s="2"/>
      <c r="F321" s="4"/>
      <c r="G321" s="4"/>
      <c r="H321" s="206"/>
      <c r="I321" s="132" t="str">
        <f t="shared" si="27"/>
        <v/>
      </c>
      <c r="J321" s="4"/>
      <c r="K321" s="87" t="str">
        <f t="shared" si="26"/>
        <v/>
      </c>
      <c r="L321" s="99"/>
    </row>
    <row r="322" spans="1:12" s="32" customFormat="1" ht="39.75" customHeight="1" x14ac:dyDescent="0.25">
      <c r="A322" s="50"/>
      <c r="B322" s="2"/>
      <c r="C322" s="1"/>
      <c r="D322" s="1"/>
      <c r="E322" s="2"/>
      <c r="F322" s="4"/>
      <c r="G322" s="4"/>
      <c r="H322" s="206"/>
      <c r="I322" s="132" t="str">
        <f t="shared" si="27"/>
        <v/>
      </c>
      <c r="J322" s="4"/>
      <c r="K322" s="87" t="str">
        <f t="shared" si="26"/>
        <v/>
      </c>
      <c r="L322" s="99"/>
    </row>
    <row r="323" spans="1:12" s="32" customFormat="1" ht="39.75" customHeight="1" x14ac:dyDescent="0.25">
      <c r="A323" s="50"/>
      <c r="B323" s="2"/>
      <c r="C323" s="1"/>
      <c r="D323" s="1"/>
      <c r="E323" s="2"/>
      <c r="F323" s="4"/>
      <c r="G323" s="4"/>
      <c r="H323" s="206"/>
      <c r="I323" s="132" t="str">
        <f t="shared" si="27"/>
        <v/>
      </c>
      <c r="J323" s="4"/>
      <c r="K323" s="87" t="str">
        <f t="shared" si="26"/>
        <v/>
      </c>
      <c r="L323" s="99"/>
    </row>
    <row r="324" spans="1:12" s="32" customFormat="1" ht="39.75" customHeight="1" x14ac:dyDescent="0.25">
      <c r="A324" s="50"/>
      <c r="B324" s="2"/>
      <c r="C324" s="1"/>
      <c r="D324" s="1"/>
      <c r="E324" s="2"/>
      <c r="F324" s="4"/>
      <c r="G324" s="4"/>
      <c r="H324" s="206"/>
      <c r="I324" s="132" t="str">
        <f t="shared" si="27"/>
        <v/>
      </c>
      <c r="J324" s="4"/>
      <c r="K324" s="87" t="str">
        <f t="shared" si="26"/>
        <v/>
      </c>
      <c r="L324" s="99"/>
    </row>
    <row r="325" spans="1:12" s="32" customFormat="1" ht="39.75" customHeight="1" x14ac:dyDescent="0.25">
      <c r="A325" s="50"/>
      <c r="B325" s="2"/>
      <c r="C325" s="1"/>
      <c r="D325" s="1"/>
      <c r="E325" s="2"/>
      <c r="F325" s="4"/>
      <c r="G325" s="4"/>
      <c r="H325" s="206"/>
      <c r="I325" s="132" t="str">
        <f t="shared" si="27"/>
        <v/>
      </c>
      <c r="J325" s="4"/>
      <c r="K325" s="87" t="str">
        <f t="shared" si="26"/>
        <v/>
      </c>
      <c r="L325" s="99"/>
    </row>
    <row r="326" spans="1:12" s="32" customFormat="1" ht="39.75" customHeight="1" x14ac:dyDescent="0.25">
      <c r="A326" s="50"/>
      <c r="B326" s="2"/>
      <c r="C326" s="1"/>
      <c r="D326" s="1"/>
      <c r="E326" s="2"/>
      <c r="F326" s="4"/>
      <c r="G326" s="4"/>
      <c r="H326" s="206"/>
      <c r="I326" s="132" t="str">
        <f t="shared" si="27"/>
        <v/>
      </c>
      <c r="J326" s="4"/>
      <c r="K326" s="87" t="str">
        <f t="shared" si="26"/>
        <v/>
      </c>
      <c r="L326" s="99"/>
    </row>
    <row r="327" spans="1:12" s="32" customFormat="1" ht="39.75" customHeight="1" x14ac:dyDescent="0.25">
      <c r="A327" s="50"/>
      <c r="B327" s="2"/>
      <c r="C327" s="1"/>
      <c r="D327" s="1"/>
      <c r="E327" s="2"/>
      <c r="F327" s="4"/>
      <c r="G327" s="4"/>
      <c r="H327" s="206"/>
      <c r="I327" s="132" t="str">
        <f t="shared" si="27"/>
        <v/>
      </c>
      <c r="J327" s="4"/>
      <c r="K327" s="87" t="str">
        <f t="shared" si="26"/>
        <v/>
      </c>
      <c r="L327" s="99"/>
    </row>
    <row r="328" spans="1:12" s="32" customFormat="1" ht="39.75" customHeight="1" x14ac:dyDescent="0.25">
      <c r="A328" s="50"/>
      <c r="B328" s="2"/>
      <c r="C328" s="1"/>
      <c r="D328" s="1"/>
      <c r="E328" s="2"/>
      <c r="F328" s="4"/>
      <c r="G328" s="4"/>
      <c r="H328" s="206"/>
      <c r="I328" s="132" t="str">
        <f t="shared" si="27"/>
        <v/>
      </c>
      <c r="J328" s="4"/>
      <c r="K328" s="87" t="str">
        <f t="shared" si="26"/>
        <v/>
      </c>
      <c r="L328" s="99"/>
    </row>
    <row r="329" spans="1:12" s="32" customFormat="1" ht="39.75" customHeight="1" thickBot="1" x14ac:dyDescent="0.3">
      <c r="A329" s="155"/>
      <c r="B329" s="156"/>
      <c r="C329" s="157"/>
      <c r="D329" s="157"/>
      <c r="E329" s="156"/>
      <c r="F329" s="158"/>
      <c r="G329" s="158"/>
      <c r="H329" s="207"/>
      <c r="I329" s="160" t="str">
        <f t="shared" si="27"/>
        <v/>
      </c>
      <c r="J329" s="158"/>
      <c r="K329" s="161" t="str">
        <f t="shared" si="26"/>
        <v/>
      </c>
      <c r="L329" s="162"/>
    </row>
    <row r="330" spans="1:12" s="32" customFormat="1" ht="42.75" customHeight="1" thickTop="1" x14ac:dyDescent="0.35">
      <c r="A330" s="218" t="s">
        <v>82</v>
      </c>
      <c r="B330" s="218"/>
      <c r="C330" s="218"/>
      <c r="D330" s="35"/>
      <c r="E330" s="173" t="s">
        <v>67</v>
      </c>
      <c r="F330" s="154">
        <f>SUM(F309:F329)</f>
        <v>0</v>
      </c>
      <c r="G330" s="154">
        <f t="shared" ref="G330:K330" si="28">SUM(G309:G329)</f>
        <v>0</v>
      </c>
      <c r="H330" s="154"/>
      <c r="I330" s="154">
        <f t="shared" si="28"/>
        <v>0</v>
      </c>
      <c r="J330" s="154">
        <f t="shared" si="28"/>
        <v>0</v>
      </c>
      <c r="K330" s="154">
        <f t="shared" si="28"/>
        <v>0</v>
      </c>
      <c r="L330" s="174">
        <f>SUM(L310:L329)</f>
        <v>0</v>
      </c>
    </row>
    <row r="331" spans="1:12" s="32" customFormat="1" ht="42.75" customHeight="1" x14ac:dyDescent="0.35">
      <c r="A331" s="218"/>
      <c r="B331" s="218"/>
      <c r="C331" s="218"/>
      <c r="D331" s="35"/>
      <c r="E331" s="224" t="s">
        <v>35</v>
      </c>
      <c r="F331" s="225"/>
      <c r="G331" s="225"/>
      <c r="H331" s="225"/>
      <c r="I331" s="225"/>
      <c r="J331" s="225"/>
      <c r="K331" s="151" t="str">
        <f>IF($L$8=0,"100%",$L$8)</f>
        <v>100%</v>
      </c>
      <c r="L331" s="170"/>
    </row>
    <row r="332" spans="1:12" s="32" customFormat="1" ht="60.75" customHeight="1" thickBot="1" x14ac:dyDescent="0.25">
      <c r="A332" s="184" t="s">
        <v>69</v>
      </c>
      <c r="B332" s="185" t="s">
        <v>70</v>
      </c>
      <c r="C332" s="146"/>
      <c r="D332" s="146"/>
      <c r="E332" s="222" t="s">
        <v>68</v>
      </c>
      <c r="F332" s="223"/>
      <c r="G332" s="223"/>
      <c r="H332" s="223"/>
      <c r="I332" s="223"/>
      <c r="J332" s="223"/>
      <c r="K332" s="171">
        <f>K330*K331</f>
        <v>0</v>
      </c>
      <c r="L332" s="172"/>
    </row>
  </sheetData>
  <sheetProtection password="85A8" sheet="1" objects="1" scenarios="1" selectLockedCells="1"/>
  <protectedRanges>
    <protectedRange password="C1D2" sqref="L79:L98 L112:L131 L13:L32 L46:L65 L145:L164 L178:L197 L211:L230 L244:L263 L277:L296 L310:L329" name="Bereich1"/>
    <protectedRange password="C1D2" sqref="L45" name="Bereich1_1"/>
    <protectedRange password="C1D2" sqref="L78" name="Bereich1_2"/>
    <protectedRange password="C1D2" sqref="L111" name="Bereich1_3"/>
    <protectedRange password="C1D2" sqref="L144" name="Bereich1_4"/>
    <protectedRange password="C1D2" sqref="L177" name="Bereich1_5"/>
    <protectedRange password="C1D2" sqref="L210" name="Bereich1_6_1"/>
    <protectedRange password="C1D2" sqref="L243" name="Bereich1_7_1"/>
    <protectedRange password="C1D2" sqref="L276" name="Bereich1_8"/>
    <protectedRange password="C1D2" sqref="L309" name="Bereich1_9"/>
  </protectedRanges>
  <mergeCells count="73">
    <mergeCell ref="A276:E276"/>
    <mergeCell ref="A309:E309"/>
    <mergeCell ref="A111:E111"/>
    <mergeCell ref="A144:E144"/>
    <mergeCell ref="A177:E177"/>
    <mergeCell ref="A210:E210"/>
    <mergeCell ref="A243:E243"/>
    <mergeCell ref="A165:C166"/>
    <mergeCell ref="E166:J166"/>
    <mergeCell ref="E134:J134"/>
    <mergeCell ref="C136:L136"/>
    <mergeCell ref="G138:H138"/>
    <mergeCell ref="G139:H139"/>
    <mergeCell ref="A231:C232"/>
    <mergeCell ref="E232:J232"/>
    <mergeCell ref="E167:J167"/>
    <mergeCell ref="A33:C34"/>
    <mergeCell ref="E34:J34"/>
    <mergeCell ref="G2:L2"/>
    <mergeCell ref="A4:B4"/>
    <mergeCell ref="C4:L4"/>
    <mergeCell ref="I7:K7"/>
    <mergeCell ref="I8:K8"/>
    <mergeCell ref="F8:G8"/>
    <mergeCell ref="C70:L70"/>
    <mergeCell ref="E35:J35"/>
    <mergeCell ref="A37:B37"/>
    <mergeCell ref="C37:L37"/>
    <mergeCell ref="G39:H39"/>
    <mergeCell ref="G40:H40"/>
    <mergeCell ref="A66:C67"/>
    <mergeCell ref="E67:J67"/>
    <mergeCell ref="E68:J68"/>
    <mergeCell ref="A45:E45"/>
    <mergeCell ref="G72:H72"/>
    <mergeCell ref="G73:H73"/>
    <mergeCell ref="A99:C100"/>
    <mergeCell ref="E100:J100"/>
    <mergeCell ref="A78:E78"/>
    <mergeCell ref="E101:J101"/>
    <mergeCell ref="C103:L103"/>
    <mergeCell ref="G105:H105"/>
    <mergeCell ref="G106:H106"/>
    <mergeCell ref="A132:C133"/>
    <mergeCell ref="E133:J133"/>
    <mergeCell ref="C169:L169"/>
    <mergeCell ref="G171:H171"/>
    <mergeCell ref="G172:H172"/>
    <mergeCell ref="A198:C199"/>
    <mergeCell ref="E199:J199"/>
    <mergeCell ref="E200:J200"/>
    <mergeCell ref="C202:L202"/>
    <mergeCell ref="G204:H204"/>
    <mergeCell ref="G205:H205"/>
    <mergeCell ref="A297:C298"/>
    <mergeCell ref="E298:J298"/>
    <mergeCell ref="E233:J233"/>
    <mergeCell ref="C235:L235"/>
    <mergeCell ref="G237:H237"/>
    <mergeCell ref="G238:H238"/>
    <mergeCell ref="A264:C265"/>
    <mergeCell ref="E265:J265"/>
    <mergeCell ref="E266:J266"/>
    <mergeCell ref="C268:L268"/>
    <mergeCell ref="G270:H270"/>
    <mergeCell ref="G271:H271"/>
    <mergeCell ref="E332:J332"/>
    <mergeCell ref="E299:J299"/>
    <mergeCell ref="C301:L301"/>
    <mergeCell ref="G303:H303"/>
    <mergeCell ref="G304:H304"/>
    <mergeCell ref="A330:C331"/>
    <mergeCell ref="E331:J331"/>
  </mergeCells>
  <dataValidations count="1">
    <dataValidation type="date" allowBlank="1" showInputMessage="1" showErrorMessage="1" errorTitle="Eingabe von einem Datum erwartet" error="Bitte geben Sie hier ein Datum_x000a_nach dem Schema tt.mm.jjjj ein." sqref="B13:B32 B79:B98 B112:B131 B46:B65 B211:B230 B145:B164 B178:B197 B244:B263 B277:B296 B310:B329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9" fitToHeight="0" orientation="landscape" r:id="rId1"/>
  <headerFooter alignWithMargins="0"/>
  <rowBreaks count="9" manualBreakCount="9">
    <brk id="35" max="16383" man="1"/>
    <brk id="68" max="16383" man="1"/>
    <brk id="101" max="16383" man="1"/>
    <brk id="134" max="16383" man="1"/>
    <brk id="167" max="16383" man="1"/>
    <brk id="200" max="16383" man="1"/>
    <brk id="233" max="16383" man="1"/>
    <brk id="266" max="16383" man="1"/>
    <brk id="29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P332"/>
  <sheetViews>
    <sheetView showGridLines="0" showRuler="0" zoomScale="50" zoomScaleNormal="50" zoomScaleSheetLayoutView="30" zoomScalePageLayoutView="40" workbookViewId="0">
      <selection activeCell="K310" sqref="K310:K329"/>
    </sheetView>
  </sheetViews>
  <sheetFormatPr baseColWidth="10" defaultColWidth="0" defaultRowHeight="14.25" x14ac:dyDescent="0.2"/>
  <cols>
    <col min="1" max="1" width="10.7109375" style="199" customWidth="1"/>
    <col min="2" max="2" width="25" style="7" customWidth="1"/>
    <col min="3" max="3" width="96.42578125" style="199" customWidth="1"/>
    <col min="4" max="4" width="12.85546875" style="199" customWidth="1"/>
    <col min="5" max="5" width="25" style="199" customWidth="1"/>
    <col min="6" max="6" width="22.42578125" style="199" customWidth="1"/>
    <col min="7" max="7" width="19.5703125" style="199" customWidth="1"/>
    <col min="8" max="8" width="19.28515625" style="199" customWidth="1"/>
    <col min="9" max="10" width="30" style="199" customWidth="1"/>
    <col min="11" max="11" width="15.85546875" style="199" customWidth="1"/>
    <col min="12" max="13" width="30" style="199" customWidth="1"/>
    <col min="14" max="14" width="31.28515625" style="199" customWidth="1"/>
    <col min="15" max="15" width="19.42578125" style="199" customWidth="1"/>
    <col min="16" max="16347" width="11.42578125" style="199" customWidth="1"/>
    <col min="16348" max="16384" width="36" style="199" customWidth="1"/>
  </cols>
  <sheetData>
    <row r="1" spans="1:16" ht="30" x14ac:dyDescent="0.4">
      <c r="A1" s="6" t="s">
        <v>106</v>
      </c>
      <c r="N1" s="143" t="s">
        <v>53</v>
      </c>
      <c r="O1" s="144">
        <f>IF(N309&lt;&gt;N330,10,IF(N276&lt;&gt;N297,9,IF(N243&lt;&gt;N264,8,IF(N210&lt;&gt;N231,7,(IF(N177&lt;&gt;N198,6,(IF(N144&lt;&gt;N165,5,IF(N111&lt;&gt;N132,4,IF(N78&lt;&gt;N99,3,IF(N45&lt;&gt;N66,2,1)))))))))))</f>
        <v>1</v>
      </c>
    </row>
    <row r="2" spans="1:16" ht="28.5" customHeight="1" x14ac:dyDescent="0.4">
      <c r="A2" s="8" t="s">
        <v>39</v>
      </c>
      <c r="I2" s="86">
        <f>Start!$G$5</f>
        <v>0</v>
      </c>
      <c r="J2" s="232">
        <f>Start!$C$25</f>
        <v>0</v>
      </c>
      <c r="K2" s="232"/>
      <c r="L2" s="232"/>
      <c r="M2" s="232"/>
      <c r="N2" s="232"/>
      <c r="O2" s="232"/>
    </row>
    <row r="3" spans="1:16" ht="20.25" customHeight="1" thickBot="1" x14ac:dyDescent="0.35">
      <c r="A3" s="9"/>
      <c r="C3" s="10"/>
      <c r="D3" s="10"/>
      <c r="E3" s="11"/>
      <c r="F3" s="11"/>
      <c r="G3" s="11"/>
      <c r="H3" s="11"/>
      <c r="I3" s="11"/>
      <c r="J3" s="11"/>
      <c r="K3" s="11"/>
      <c r="L3" s="11"/>
    </row>
    <row r="4" spans="1:16" ht="42" customHeight="1" thickBot="1" x14ac:dyDescent="0.25">
      <c r="A4" s="233"/>
      <c r="B4" s="233"/>
      <c r="C4" s="226" t="s">
        <v>100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8"/>
    </row>
    <row r="5" spans="1:16" ht="35.1" customHeight="1" thickBot="1" x14ac:dyDescent="0.35">
      <c r="B5" s="12"/>
      <c r="C5" s="98" t="s">
        <v>104</v>
      </c>
      <c r="D5" s="98"/>
      <c r="E5" s="13"/>
      <c r="F5" s="13"/>
      <c r="G5" s="13"/>
      <c r="H5" s="13"/>
      <c r="I5" s="14"/>
      <c r="J5" s="14"/>
      <c r="M5" s="79"/>
      <c r="N5" s="131"/>
      <c r="O5" s="131"/>
    </row>
    <row r="6" spans="1:16" ht="35.1" customHeight="1" thickBot="1" x14ac:dyDescent="0.35">
      <c r="B6" s="12"/>
      <c r="C6" s="98"/>
      <c r="D6" s="98"/>
      <c r="E6" s="18" t="s">
        <v>42</v>
      </c>
      <c r="F6" s="18"/>
      <c r="G6" s="18"/>
      <c r="H6" s="18"/>
      <c r="I6" s="139" t="str">
        <f>Start!$C$27</f>
        <v>nein</v>
      </c>
      <c r="J6" s="14"/>
      <c r="M6" s="79"/>
      <c r="N6" s="131"/>
      <c r="O6" s="131"/>
    </row>
    <row r="7" spans="1:16" ht="35.1" customHeight="1" thickBot="1" x14ac:dyDescent="0.3">
      <c r="A7" s="15"/>
      <c r="B7" s="16"/>
      <c r="C7" s="15"/>
      <c r="D7" s="15"/>
      <c r="L7" s="230" t="s">
        <v>31</v>
      </c>
      <c r="M7" s="230"/>
      <c r="N7" s="231"/>
      <c r="O7" s="191">
        <v>0.6</v>
      </c>
    </row>
    <row r="8" spans="1:16" s="19" customFormat="1" ht="44.25" customHeight="1" thickBot="1" x14ac:dyDescent="0.25">
      <c r="A8" s="91" t="s">
        <v>0</v>
      </c>
      <c r="B8" s="17"/>
      <c r="C8" s="5">
        <f>Start!$C$12</f>
        <v>0</v>
      </c>
      <c r="D8" s="129"/>
      <c r="F8" s="18"/>
      <c r="H8" s="18" t="s">
        <v>52</v>
      </c>
      <c r="I8" s="216" t="str">
        <f>Start!$C$22&amp;Start!$D$22</f>
        <v>EP4-</v>
      </c>
      <c r="J8" s="217"/>
      <c r="K8" s="39"/>
      <c r="L8" s="230" t="s">
        <v>105</v>
      </c>
      <c r="M8" s="230"/>
      <c r="N8" s="231"/>
      <c r="O8" s="130"/>
    </row>
    <row r="9" spans="1:16" x14ac:dyDescent="0.2">
      <c r="A9" s="93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6" s="25" customFormat="1" ht="111.75" customHeight="1" x14ac:dyDescent="0.25">
      <c r="A10" s="22" t="s">
        <v>18</v>
      </c>
      <c r="B10" s="23" t="s">
        <v>20</v>
      </c>
      <c r="C10" s="22" t="s">
        <v>1</v>
      </c>
      <c r="D10" s="22" t="s">
        <v>46</v>
      </c>
      <c r="E10" s="22" t="s">
        <v>21</v>
      </c>
      <c r="F10" s="22" t="s">
        <v>98</v>
      </c>
      <c r="G10" s="22" t="s">
        <v>99</v>
      </c>
      <c r="H10" s="22" t="s">
        <v>101</v>
      </c>
      <c r="I10" s="22" t="s">
        <v>2</v>
      </c>
      <c r="J10" s="22" t="s">
        <v>36</v>
      </c>
      <c r="K10" s="22" t="s">
        <v>37</v>
      </c>
      <c r="L10" s="22" t="s">
        <v>33</v>
      </c>
      <c r="M10" s="22" t="s">
        <v>47</v>
      </c>
      <c r="N10" s="22" t="s">
        <v>43</v>
      </c>
      <c r="O10" s="24" t="s">
        <v>29</v>
      </c>
    </row>
    <row r="11" spans="1:16" s="31" customFormat="1" ht="18" x14ac:dyDescent="0.25">
      <c r="A11" s="26"/>
      <c r="B11" s="27"/>
      <c r="C11" s="28"/>
      <c r="D11" s="28"/>
      <c r="E11" s="28"/>
      <c r="F11" s="29"/>
      <c r="G11" s="29"/>
      <c r="H11" s="29"/>
      <c r="I11" s="29" t="s">
        <v>38</v>
      </c>
      <c r="J11" s="29" t="s">
        <v>38</v>
      </c>
      <c r="K11" s="29" t="s">
        <v>32</v>
      </c>
      <c r="L11" s="29" t="s">
        <v>38</v>
      </c>
      <c r="M11" s="29" t="s">
        <v>38</v>
      </c>
      <c r="N11" s="29" t="s">
        <v>38</v>
      </c>
      <c r="O11" s="30" t="s">
        <v>30</v>
      </c>
    </row>
    <row r="12" spans="1:16" s="88" customFormat="1" ht="21.75" customHeight="1" x14ac:dyDescent="0.25">
      <c r="A12" s="115" t="s">
        <v>4</v>
      </c>
      <c r="B12" s="116" t="s">
        <v>5</v>
      </c>
      <c r="C12" s="115" t="s">
        <v>6</v>
      </c>
      <c r="D12" s="115" t="s">
        <v>7</v>
      </c>
      <c r="E12" s="115" t="s">
        <v>8</v>
      </c>
      <c r="F12" s="115"/>
      <c r="G12" s="115"/>
      <c r="H12" s="115"/>
      <c r="I12" s="115" t="s">
        <v>9</v>
      </c>
      <c r="J12" s="115" t="s">
        <v>10</v>
      </c>
      <c r="K12" s="115" t="s">
        <v>11</v>
      </c>
      <c r="L12" s="115" t="s">
        <v>27</v>
      </c>
      <c r="M12" s="115" t="s">
        <v>22</v>
      </c>
      <c r="N12" s="117" t="s">
        <v>48</v>
      </c>
      <c r="O12" s="103" t="s">
        <v>49</v>
      </c>
    </row>
    <row r="13" spans="1:16" s="32" customFormat="1" ht="39.75" customHeight="1" x14ac:dyDescent="0.25">
      <c r="A13" s="50"/>
      <c r="B13" s="2"/>
      <c r="C13" s="1"/>
      <c r="D13" s="1"/>
      <c r="E13" s="2"/>
      <c r="F13" s="2"/>
      <c r="G13" s="2"/>
      <c r="H13" s="201"/>
      <c r="I13" s="4"/>
      <c r="J13" s="4"/>
      <c r="K13" s="208"/>
      <c r="L13" s="132" t="str">
        <f>IF(K13="","",(I13-J13)-(I13-J13)/(1+K13/100))</f>
        <v/>
      </c>
      <c r="M13" s="4"/>
      <c r="N13" s="87" t="str">
        <f>IFERROR(IF($I$6="ja",(IF(I13="","",(I13-J13-M13*((100+K13)/100)))),IF(I13="","",(I13-J13-L13-M13)))*H13/365*(G13-F13)," ")</f>
        <v xml:space="preserve"> </v>
      </c>
      <c r="O13" s="99"/>
      <c r="P13" s="203">
        <f>+G13-F13</f>
        <v>0</v>
      </c>
    </row>
    <row r="14" spans="1:16" s="32" customFormat="1" ht="39.75" customHeight="1" x14ac:dyDescent="0.25">
      <c r="A14" s="50"/>
      <c r="B14" s="2"/>
      <c r="C14" s="1"/>
      <c r="D14" s="1"/>
      <c r="E14" s="2"/>
      <c r="F14" s="2"/>
      <c r="G14" s="2"/>
      <c r="H14" s="201"/>
      <c r="I14" s="4"/>
      <c r="J14" s="4"/>
      <c r="K14" s="208"/>
      <c r="L14" s="132" t="str">
        <f t="shared" ref="L14:L32" si="0">IF(K14="","",(I14-J14)-(I14-J14)/(1+K14/100))</f>
        <v/>
      </c>
      <c r="M14" s="4"/>
      <c r="N14" s="87" t="str">
        <f t="shared" ref="N14:N32" si="1">IFERROR(IF($I$6="ja",(IF(I14="","",(I14-J14-M14*((100+K14)/100)))),IF(I14="","",(I14-J14-L14-M14)))*H14/365*(G14-F14)," ")</f>
        <v xml:space="preserve"> </v>
      </c>
      <c r="O14" s="99"/>
    </row>
    <row r="15" spans="1:16" s="32" customFormat="1" ht="39.75" customHeight="1" x14ac:dyDescent="0.25">
      <c r="A15" s="50"/>
      <c r="B15" s="2"/>
      <c r="C15" s="1"/>
      <c r="D15" s="1"/>
      <c r="E15" s="2"/>
      <c r="F15" s="2"/>
      <c r="G15" s="2"/>
      <c r="H15" s="201"/>
      <c r="I15" s="4"/>
      <c r="J15" s="4"/>
      <c r="K15" s="208"/>
      <c r="L15" s="132" t="str">
        <f t="shared" si="0"/>
        <v/>
      </c>
      <c r="M15" s="4"/>
      <c r="N15" s="87" t="str">
        <f t="shared" si="1"/>
        <v xml:space="preserve"> </v>
      </c>
      <c r="O15" s="99"/>
    </row>
    <row r="16" spans="1:16" s="32" customFormat="1" ht="39.75" customHeight="1" x14ac:dyDescent="0.25">
      <c r="A16" s="50"/>
      <c r="B16" s="2"/>
      <c r="C16" s="1"/>
      <c r="D16" s="1"/>
      <c r="E16" s="2"/>
      <c r="F16" s="2"/>
      <c r="G16" s="2"/>
      <c r="H16" s="201"/>
      <c r="I16" s="4"/>
      <c r="J16" s="4"/>
      <c r="K16" s="208"/>
      <c r="L16" s="132" t="str">
        <f t="shared" si="0"/>
        <v/>
      </c>
      <c r="M16" s="4"/>
      <c r="N16" s="87" t="str">
        <f t="shared" si="1"/>
        <v xml:space="preserve"> </v>
      </c>
      <c r="O16" s="99"/>
    </row>
    <row r="17" spans="1:15" s="32" customFormat="1" ht="39.75" customHeight="1" x14ac:dyDescent="0.25">
      <c r="A17" s="50"/>
      <c r="B17" s="2"/>
      <c r="C17" s="1"/>
      <c r="D17" s="1"/>
      <c r="E17" s="2"/>
      <c r="F17" s="2"/>
      <c r="G17" s="2"/>
      <c r="H17" s="201"/>
      <c r="I17" s="4"/>
      <c r="J17" s="4"/>
      <c r="K17" s="208"/>
      <c r="L17" s="132" t="str">
        <f t="shared" si="0"/>
        <v/>
      </c>
      <c r="M17" s="4"/>
      <c r="N17" s="87" t="str">
        <f t="shared" si="1"/>
        <v xml:space="preserve"> </v>
      </c>
      <c r="O17" s="99"/>
    </row>
    <row r="18" spans="1:15" s="32" customFormat="1" ht="39.75" customHeight="1" x14ac:dyDescent="0.25">
      <c r="A18" s="50"/>
      <c r="B18" s="2"/>
      <c r="C18" s="1"/>
      <c r="D18" s="1"/>
      <c r="E18" s="2"/>
      <c r="F18" s="2"/>
      <c r="G18" s="2"/>
      <c r="H18" s="201"/>
      <c r="I18" s="4"/>
      <c r="J18" s="4"/>
      <c r="K18" s="208"/>
      <c r="L18" s="132" t="str">
        <f t="shared" si="0"/>
        <v/>
      </c>
      <c r="M18" s="4"/>
      <c r="N18" s="87" t="str">
        <f t="shared" si="1"/>
        <v xml:space="preserve"> </v>
      </c>
      <c r="O18" s="99"/>
    </row>
    <row r="19" spans="1:15" s="32" customFormat="1" ht="39.75" customHeight="1" x14ac:dyDescent="0.25">
      <c r="A19" s="50"/>
      <c r="B19" s="2"/>
      <c r="C19" s="1"/>
      <c r="D19" s="1"/>
      <c r="E19" s="2"/>
      <c r="F19" s="2"/>
      <c r="G19" s="2"/>
      <c r="H19" s="201"/>
      <c r="I19" s="4"/>
      <c r="J19" s="4"/>
      <c r="K19" s="208"/>
      <c r="L19" s="132" t="str">
        <f t="shared" si="0"/>
        <v/>
      </c>
      <c r="M19" s="4"/>
      <c r="N19" s="87" t="str">
        <f t="shared" si="1"/>
        <v xml:space="preserve"> </v>
      </c>
      <c r="O19" s="99"/>
    </row>
    <row r="20" spans="1:15" s="32" customFormat="1" ht="39.75" customHeight="1" x14ac:dyDescent="0.25">
      <c r="A20" s="50"/>
      <c r="B20" s="2"/>
      <c r="C20" s="1"/>
      <c r="D20" s="1"/>
      <c r="E20" s="2"/>
      <c r="F20" s="2"/>
      <c r="G20" s="2"/>
      <c r="H20" s="201"/>
      <c r="I20" s="4"/>
      <c r="J20" s="4"/>
      <c r="K20" s="208"/>
      <c r="L20" s="132" t="str">
        <f t="shared" si="0"/>
        <v/>
      </c>
      <c r="M20" s="4"/>
      <c r="N20" s="87" t="str">
        <f t="shared" si="1"/>
        <v xml:space="preserve"> </v>
      </c>
      <c r="O20" s="99"/>
    </row>
    <row r="21" spans="1:15" s="32" customFormat="1" ht="39.75" customHeight="1" x14ac:dyDescent="0.25">
      <c r="A21" s="50"/>
      <c r="B21" s="2"/>
      <c r="C21" s="1"/>
      <c r="D21" s="1"/>
      <c r="E21" s="2"/>
      <c r="F21" s="2"/>
      <c r="G21" s="2"/>
      <c r="H21" s="201"/>
      <c r="I21" s="4"/>
      <c r="J21" s="4"/>
      <c r="K21" s="208"/>
      <c r="L21" s="132" t="str">
        <f t="shared" si="0"/>
        <v/>
      </c>
      <c r="M21" s="4"/>
      <c r="N21" s="87" t="str">
        <f t="shared" si="1"/>
        <v xml:space="preserve"> </v>
      </c>
      <c r="O21" s="99"/>
    </row>
    <row r="22" spans="1:15" s="32" customFormat="1" ht="39.75" customHeight="1" x14ac:dyDescent="0.25">
      <c r="A22" s="50"/>
      <c r="B22" s="2"/>
      <c r="C22" s="1"/>
      <c r="D22" s="1"/>
      <c r="E22" s="2"/>
      <c r="F22" s="2"/>
      <c r="G22" s="2"/>
      <c r="H22" s="201"/>
      <c r="I22" s="4"/>
      <c r="J22" s="4"/>
      <c r="K22" s="208"/>
      <c r="L22" s="132" t="str">
        <f t="shared" si="0"/>
        <v/>
      </c>
      <c r="M22" s="4"/>
      <c r="N22" s="87" t="str">
        <f t="shared" si="1"/>
        <v xml:space="preserve"> </v>
      </c>
      <c r="O22" s="99"/>
    </row>
    <row r="23" spans="1:15" s="32" customFormat="1" ht="39.75" customHeight="1" x14ac:dyDescent="0.25">
      <c r="A23" s="50"/>
      <c r="B23" s="2"/>
      <c r="C23" s="1"/>
      <c r="D23" s="1"/>
      <c r="E23" s="2"/>
      <c r="F23" s="2"/>
      <c r="G23" s="2"/>
      <c r="H23" s="201"/>
      <c r="I23" s="4"/>
      <c r="J23" s="4"/>
      <c r="K23" s="208"/>
      <c r="L23" s="132" t="str">
        <f t="shared" si="0"/>
        <v/>
      </c>
      <c r="M23" s="4"/>
      <c r="N23" s="87" t="str">
        <f t="shared" si="1"/>
        <v xml:space="preserve"> </v>
      </c>
      <c r="O23" s="99"/>
    </row>
    <row r="24" spans="1:15" s="32" customFormat="1" ht="39.75" customHeight="1" x14ac:dyDescent="0.25">
      <c r="A24" s="50"/>
      <c r="B24" s="2"/>
      <c r="C24" s="1"/>
      <c r="D24" s="1"/>
      <c r="E24" s="2"/>
      <c r="F24" s="2"/>
      <c r="G24" s="2"/>
      <c r="H24" s="201"/>
      <c r="I24" s="4"/>
      <c r="J24" s="4"/>
      <c r="K24" s="208"/>
      <c r="L24" s="132" t="str">
        <f t="shared" si="0"/>
        <v/>
      </c>
      <c r="M24" s="4"/>
      <c r="N24" s="87" t="str">
        <f t="shared" si="1"/>
        <v xml:space="preserve"> </v>
      </c>
      <c r="O24" s="99"/>
    </row>
    <row r="25" spans="1:15" s="32" customFormat="1" ht="39.75" customHeight="1" x14ac:dyDescent="0.25">
      <c r="A25" s="50"/>
      <c r="B25" s="2"/>
      <c r="C25" s="1"/>
      <c r="D25" s="1"/>
      <c r="E25" s="2"/>
      <c r="F25" s="2"/>
      <c r="G25" s="2"/>
      <c r="H25" s="201"/>
      <c r="I25" s="4"/>
      <c r="J25" s="4"/>
      <c r="K25" s="208"/>
      <c r="L25" s="132" t="str">
        <f t="shared" si="0"/>
        <v/>
      </c>
      <c r="M25" s="4"/>
      <c r="N25" s="87" t="str">
        <f t="shared" si="1"/>
        <v xml:space="preserve"> </v>
      </c>
      <c r="O25" s="99"/>
    </row>
    <row r="26" spans="1:15" s="32" customFormat="1" ht="39.75" customHeight="1" x14ac:dyDescent="0.25">
      <c r="A26" s="50"/>
      <c r="B26" s="2"/>
      <c r="C26" s="1"/>
      <c r="D26" s="1"/>
      <c r="E26" s="2"/>
      <c r="F26" s="2"/>
      <c r="G26" s="2"/>
      <c r="H26" s="201"/>
      <c r="I26" s="4"/>
      <c r="J26" s="4"/>
      <c r="K26" s="208"/>
      <c r="L26" s="132" t="str">
        <f t="shared" si="0"/>
        <v/>
      </c>
      <c r="M26" s="4"/>
      <c r="N26" s="87" t="str">
        <f t="shared" si="1"/>
        <v xml:space="preserve"> </v>
      </c>
      <c r="O26" s="99"/>
    </row>
    <row r="27" spans="1:15" s="32" customFormat="1" ht="39.75" customHeight="1" x14ac:dyDescent="0.25">
      <c r="A27" s="50"/>
      <c r="B27" s="2"/>
      <c r="C27" s="1"/>
      <c r="D27" s="1"/>
      <c r="E27" s="2"/>
      <c r="F27" s="2"/>
      <c r="G27" s="2"/>
      <c r="H27" s="201"/>
      <c r="I27" s="4"/>
      <c r="J27" s="4"/>
      <c r="K27" s="208"/>
      <c r="L27" s="132" t="str">
        <f t="shared" si="0"/>
        <v/>
      </c>
      <c r="M27" s="4"/>
      <c r="N27" s="87" t="str">
        <f t="shared" si="1"/>
        <v xml:space="preserve"> </v>
      </c>
      <c r="O27" s="99"/>
    </row>
    <row r="28" spans="1:15" s="32" customFormat="1" ht="39.75" customHeight="1" x14ac:dyDescent="0.25">
      <c r="A28" s="50"/>
      <c r="B28" s="2"/>
      <c r="C28" s="1"/>
      <c r="D28" s="1"/>
      <c r="E28" s="2"/>
      <c r="F28" s="2"/>
      <c r="G28" s="2"/>
      <c r="H28" s="201"/>
      <c r="I28" s="4"/>
      <c r="J28" s="4"/>
      <c r="K28" s="208"/>
      <c r="L28" s="132" t="str">
        <f t="shared" si="0"/>
        <v/>
      </c>
      <c r="M28" s="4"/>
      <c r="N28" s="87" t="str">
        <f t="shared" si="1"/>
        <v xml:space="preserve"> </v>
      </c>
      <c r="O28" s="99"/>
    </row>
    <row r="29" spans="1:15" s="32" customFormat="1" ht="39.75" customHeight="1" x14ac:dyDescent="0.25">
      <c r="A29" s="50"/>
      <c r="B29" s="2"/>
      <c r="C29" s="1"/>
      <c r="D29" s="1"/>
      <c r="E29" s="2"/>
      <c r="F29" s="2"/>
      <c r="G29" s="2"/>
      <c r="H29" s="201"/>
      <c r="I29" s="4"/>
      <c r="J29" s="4"/>
      <c r="K29" s="208"/>
      <c r="L29" s="132" t="str">
        <f t="shared" si="0"/>
        <v/>
      </c>
      <c r="M29" s="4"/>
      <c r="N29" s="87" t="str">
        <f t="shared" si="1"/>
        <v xml:space="preserve"> </v>
      </c>
      <c r="O29" s="99"/>
    </row>
    <row r="30" spans="1:15" s="32" customFormat="1" ht="39.75" customHeight="1" x14ac:dyDescent="0.25">
      <c r="A30" s="50"/>
      <c r="B30" s="2"/>
      <c r="C30" s="1"/>
      <c r="D30" s="1"/>
      <c r="E30" s="2"/>
      <c r="F30" s="2"/>
      <c r="G30" s="2"/>
      <c r="H30" s="201"/>
      <c r="I30" s="4"/>
      <c r="J30" s="4"/>
      <c r="K30" s="208"/>
      <c r="L30" s="132" t="str">
        <f t="shared" si="0"/>
        <v/>
      </c>
      <c r="M30" s="4"/>
      <c r="N30" s="87" t="str">
        <f t="shared" si="1"/>
        <v xml:space="preserve"> </v>
      </c>
      <c r="O30" s="99"/>
    </row>
    <row r="31" spans="1:15" s="32" customFormat="1" ht="39.75" customHeight="1" x14ac:dyDescent="0.25">
      <c r="A31" s="50"/>
      <c r="B31" s="2"/>
      <c r="C31" s="1"/>
      <c r="D31" s="1"/>
      <c r="E31" s="2"/>
      <c r="F31" s="2"/>
      <c r="G31" s="2"/>
      <c r="H31" s="201"/>
      <c r="I31" s="4"/>
      <c r="J31" s="4"/>
      <c r="K31" s="208"/>
      <c r="L31" s="132" t="str">
        <f t="shared" si="0"/>
        <v/>
      </c>
      <c r="M31" s="4"/>
      <c r="N31" s="87" t="str">
        <f t="shared" si="1"/>
        <v xml:space="preserve"> </v>
      </c>
      <c r="O31" s="99"/>
    </row>
    <row r="32" spans="1:15" s="32" customFormat="1" ht="39.75" customHeight="1" thickBot="1" x14ac:dyDescent="0.3">
      <c r="A32" s="155"/>
      <c r="B32" s="156"/>
      <c r="C32" s="157"/>
      <c r="D32" s="157"/>
      <c r="E32" s="156"/>
      <c r="F32" s="156"/>
      <c r="G32" s="156"/>
      <c r="H32" s="202"/>
      <c r="I32" s="158"/>
      <c r="J32" s="158"/>
      <c r="K32" s="209"/>
      <c r="L32" s="160" t="str">
        <f t="shared" si="0"/>
        <v/>
      </c>
      <c r="M32" s="158"/>
      <c r="N32" s="87" t="str">
        <f t="shared" si="1"/>
        <v xml:space="preserve"> </v>
      </c>
      <c r="O32" s="162"/>
    </row>
    <row r="33" spans="1:15" ht="42" customHeight="1" thickTop="1" x14ac:dyDescent="0.35">
      <c r="A33" s="218" t="s">
        <v>82</v>
      </c>
      <c r="B33" s="218"/>
      <c r="C33" s="218"/>
      <c r="D33" s="35"/>
      <c r="E33" s="173" t="s">
        <v>67</v>
      </c>
      <c r="F33" s="200"/>
      <c r="G33" s="200"/>
      <c r="H33" s="200"/>
      <c r="I33" s="154">
        <f>SUM(I13:I32)</f>
        <v>0</v>
      </c>
      <c r="J33" s="154">
        <f>SUM(J13:J32)</f>
        <v>0</v>
      </c>
      <c r="K33" s="153"/>
      <c r="L33" s="154">
        <f>SUM(L13:L32)</f>
        <v>0</v>
      </c>
      <c r="M33" s="154">
        <f>SUM(M13:M32)</f>
        <v>0</v>
      </c>
      <c r="N33" s="154">
        <f>SUM(N13:N32)</f>
        <v>0</v>
      </c>
      <c r="O33" s="174">
        <f>SUM(O13:O32)</f>
        <v>0</v>
      </c>
    </row>
    <row r="34" spans="1:15" ht="42" customHeight="1" x14ac:dyDescent="0.35">
      <c r="A34" s="218"/>
      <c r="B34" s="218"/>
      <c r="C34" s="218"/>
      <c r="D34" s="35"/>
      <c r="E34" s="224" t="s">
        <v>35</v>
      </c>
      <c r="F34" s="238"/>
      <c r="G34" s="238"/>
      <c r="H34" s="238"/>
      <c r="I34" s="225"/>
      <c r="J34" s="225"/>
      <c r="K34" s="225"/>
      <c r="L34" s="225"/>
      <c r="M34" s="225"/>
      <c r="N34" s="151" t="str">
        <f>IF($O$8=0,"100%",$O$8)</f>
        <v>100%</v>
      </c>
      <c r="O34" s="170"/>
    </row>
    <row r="35" spans="1:15" ht="60.75" customHeight="1" thickBot="1" x14ac:dyDescent="0.25">
      <c r="A35" s="184" t="s">
        <v>69</v>
      </c>
      <c r="B35" s="185" t="s">
        <v>70</v>
      </c>
      <c r="E35" s="222" t="s">
        <v>68</v>
      </c>
      <c r="F35" s="237"/>
      <c r="G35" s="237"/>
      <c r="H35" s="237"/>
      <c r="I35" s="223"/>
      <c r="J35" s="223"/>
      <c r="K35" s="223"/>
      <c r="L35" s="223"/>
      <c r="M35" s="223"/>
      <c r="N35" s="171">
        <f>N33*N34</f>
        <v>0</v>
      </c>
      <c r="O35" s="172"/>
    </row>
    <row r="36" spans="1:15" s="36" customFormat="1" ht="27" customHeight="1" thickBot="1" x14ac:dyDescent="0.25">
      <c r="A36" s="37" t="s">
        <v>19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143" t="s">
        <v>56</v>
      </c>
      <c r="O36" s="144">
        <f>IF(N309&lt;&gt;N330,10,IF(N276&lt;&gt;N297,9,IF(N243&lt;&gt;N264,8,IF(N210&lt;&gt;N231,7,(IF(N177&lt;&gt;N198,6,(IF(N144&lt;&gt;N165,5,IF(N111&lt;&gt;N132,4,IF(N78&lt;&gt;N99,3,IF(N45&lt;&gt;N66,2,1)))))))))))</f>
        <v>1</v>
      </c>
    </row>
    <row r="37" spans="1:15" ht="42" customHeight="1" thickBot="1" x14ac:dyDescent="0.25">
      <c r="A37" s="229">
        <f>$A$4</f>
        <v>0</v>
      </c>
      <c r="B37" s="229"/>
      <c r="C37" s="219" t="str">
        <f>$C$4</f>
        <v>Abschreibung</v>
      </c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1"/>
    </row>
    <row r="38" spans="1:15" ht="35.1" customHeight="1" thickBot="1" x14ac:dyDescent="0.35">
      <c r="A38" s="77"/>
      <c r="C38" s="98" t="s">
        <v>25</v>
      </c>
      <c r="D38" s="98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39"/>
    </row>
    <row r="39" spans="1:15" ht="35.1" customHeight="1" thickBot="1" x14ac:dyDescent="0.3">
      <c r="A39" s="15"/>
      <c r="B39" s="16"/>
      <c r="C39" s="15"/>
      <c r="D39" s="15"/>
      <c r="I39" s="18" t="s">
        <v>42</v>
      </c>
      <c r="J39" s="216" t="str">
        <f>Start!$C$27</f>
        <v>nein</v>
      </c>
      <c r="K39" s="217"/>
      <c r="M39" s="41"/>
      <c r="N39" s="41"/>
      <c r="O39" s="42"/>
    </row>
    <row r="40" spans="1:15" s="19" customFormat="1" ht="35.1" customHeight="1" thickBot="1" x14ac:dyDescent="0.3">
      <c r="A40" s="92" t="s">
        <v>0</v>
      </c>
      <c r="B40" s="40"/>
      <c r="C40" s="5">
        <f>Start!$C$12</f>
        <v>0</v>
      </c>
      <c r="D40" s="129"/>
      <c r="I40" s="18" t="str">
        <f>$H$8</f>
        <v>Antragsnummer:</v>
      </c>
      <c r="J40" s="216" t="str">
        <f>Start!$C$22&amp;Start!$D$22</f>
        <v>EP4-</v>
      </c>
      <c r="K40" s="217"/>
      <c r="L40" s="105"/>
      <c r="M40" s="41"/>
      <c r="N40" s="41"/>
      <c r="O40" s="42"/>
    </row>
    <row r="41" spans="1:15" s="32" customFormat="1" ht="29.25" customHeight="1" x14ac:dyDescent="0.2">
      <c r="A41" s="93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39"/>
      <c r="M41" s="43"/>
      <c r="N41" s="43"/>
      <c r="O41" s="43"/>
    </row>
    <row r="42" spans="1:15" s="25" customFormat="1" ht="111.75" customHeight="1" x14ac:dyDescent="0.25">
      <c r="A42" s="22" t="str">
        <f>$A$10</f>
        <v>lfd.
Nr.</v>
      </c>
      <c r="B42" s="23" t="str">
        <f>$B$10</f>
        <v>Rechnungsdatum</v>
      </c>
      <c r="C42" s="22" t="str">
        <f>$C$10</f>
        <v>Rechnungssteller</v>
      </c>
      <c r="D42" s="22" t="s">
        <v>46</v>
      </c>
      <c r="E42" s="22" t="str">
        <f>$E$10</f>
        <v>Zahlungsdatum</v>
      </c>
      <c r="F42" s="22" t="s">
        <v>98</v>
      </c>
      <c r="G42" s="22" t="s">
        <v>99</v>
      </c>
      <c r="H42" s="22" t="s">
        <v>101</v>
      </c>
      <c r="I42" s="22" t="str">
        <f>$I$10</f>
        <v>bezahlter Rechnungsbetrag
(brutto)</v>
      </c>
      <c r="J42" s="22" t="str">
        <f>$J$10</f>
        <v>in Rechnung nicht genutzter ausge-wiesener Betrag für Skonti, Rabatte
(brutto)</v>
      </c>
      <c r="K42" s="22" t="str">
        <f>$K$10</f>
        <v>MwSt.-
Satz</v>
      </c>
      <c r="L42" s="22" t="str">
        <f>$L$10</f>
        <v>MwSt</v>
      </c>
      <c r="M42" s="22" t="str">
        <f>$M$10</f>
        <v>in Rechnung enthaltene, aber nicht projektbezogene, nicht zuwendungsfähige  Postitionen (netto)</v>
      </c>
      <c r="N42" s="22" t="str">
        <f>$N$10</f>
        <v>beantragte zuwendungsfähige 
Ausgaben vor Kostenschlüssel</v>
      </c>
      <c r="O42" s="24" t="str">
        <f>$O$10</f>
        <v>Kürzung</v>
      </c>
    </row>
    <row r="43" spans="1:15" s="31" customFormat="1" ht="17.25" customHeight="1" x14ac:dyDescent="0.25">
      <c r="A43" s="111"/>
      <c r="B43" s="112"/>
      <c r="C43" s="111"/>
      <c r="D43" s="28"/>
      <c r="E43" s="111"/>
      <c r="F43" s="111"/>
      <c r="G43" s="111"/>
      <c r="H43" s="111"/>
      <c r="I43" s="111" t="str">
        <f>$I$11</f>
        <v>[EUR]</v>
      </c>
      <c r="J43" s="111" t="str">
        <f>$J$11</f>
        <v>[EUR]</v>
      </c>
      <c r="K43" s="111" t="str">
        <f>$K$11</f>
        <v>[%]</v>
      </c>
      <c r="L43" s="111" t="str">
        <f>$L$11</f>
        <v>[EUR]</v>
      </c>
      <c r="M43" s="111" t="str">
        <f>$M$11</f>
        <v>[EUR]</v>
      </c>
      <c r="N43" s="111" t="str">
        <f>$N$11</f>
        <v>[EUR]</v>
      </c>
      <c r="O43" s="113" t="str">
        <f>$O$11</f>
        <v>[J/N]</v>
      </c>
    </row>
    <row r="44" spans="1:15" s="88" customFormat="1" ht="21.75" customHeight="1" x14ac:dyDescent="0.25">
      <c r="A44" s="118" t="str">
        <f>$A$12</f>
        <v>(1)</v>
      </c>
      <c r="B44" s="119" t="str">
        <f>$B$12</f>
        <v>(2)</v>
      </c>
      <c r="C44" s="118" t="str">
        <f>$C$12</f>
        <v>(3)</v>
      </c>
      <c r="D44" s="118" t="str">
        <f>$D$12</f>
        <v>(4)</v>
      </c>
      <c r="E44" s="24" t="str">
        <f>$E$12</f>
        <v>(5)</v>
      </c>
      <c r="F44" s="24"/>
      <c r="G44" s="24"/>
      <c r="H44" s="24"/>
      <c r="I44" s="24" t="str">
        <f>$I$12</f>
        <v>(6)</v>
      </c>
      <c r="J44" s="24" t="str">
        <f>$J$12</f>
        <v>(7)</v>
      </c>
      <c r="K44" s="24" t="str">
        <f>$K$12</f>
        <v>(8)</v>
      </c>
      <c r="L44" s="24" t="str">
        <f>$L$12</f>
        <v>(9)</v>
      </c>
      <c r="M44" s="24" t="str">
        <f>$M$12</f>
        <v>(10)</v>
      </c>
      <c r="N44" s="120" t="str">
        <f>$N$12</f>
        <v>(11) = (6)-(7)-(9)-(10)</v>
      </c>
      <c r="O44" s="114" t="str">
        <f>$O$12</f>
        <v>(12)</v>
      </c>
    </row>
    <row r="45" spans="1:15" s="32" customFormat="1" ht="39.950000000000003" customHeight="1" x14ac:dyDescent="0.25">
      <c r="A45" s="234" t="s">
        <v>71</v>
      </c>
      <c r="B45" s="235"/>
      <c r="C45" s="235"/>
      <c r="D45" s="235"/>
      <c r="E45" s="236"/>
      <c r="F45" s="197"/>
      <c r="G45" s="197"/>
      <c r="H45" s="197"/>
      <c r="I45" s="150">
        <f>I33</f>
        <v>0</v>
      </c>
      <c r="J45" s="150">
        <f>J33</f>
        <v>0</v>
      </c>
      <c r="K45" s="198"/>
      <c r="L45" s="150">
        <f>L33</f>
        <v>0</v>
      </c>
      <c r="M45" s="150">
        <f>M33</f>
        <v>0</v>
      </c>
      <c r="N45" s="106">
        <f>N33</f>
        <v>0</v>
      </c>
      <c r="O45" s="133"/>
    </row>
    <row r="46" spans="1:15" s="32" customFormat="1" ht="39.75" customHeight="1" x14ac:dyDescent="0.25">
      <c r="A46" s="50"/>
      <c r="B46" s="2"/>
      <c r="C46" s="1"/>
      <c r="D46" s="1"/>
      <c r="E46" s="2"/>
      <c r="F46" s="2"/>
      <c r="G46" s="2"/>
      <c r="H46" s="2"/>
      <c r="I46" s="4"/>
      <c r="J46" s="4"/>
      <c r="K46" s="206"/>
      <c r="L46" s="132" t="str">
        <f>IF(K46="","",(I46-J46)-(I46-J46)/(1+K46/100))</f>
        <v/>
      </c>
      <c r="M46" s="4"/>
      <c r="N46" s="87" t="str">
        <f t="shared" ref="N46:N65" si="2">IFERROR(IF($I$6="ja",(IF(I46="","",(I46-J46-M46*((100+K46)/100)))),IF(I46="","",(I46-J46-L46-M46)))*H46/365*(G46-F46)," ")</f>
        <v xml:space="preserve"> </v>
      </c>
      <c r="O46" s="99"/>
    </row>
    <row r="47" spans="1:15" s="32" customFormat="1" ht="39.75" customHeight="1" x14ac:dyDescent="0.25">
      <c r="A47" s="50"/>
      <c r="B47" s="2"/>
      <c r="C47" s="1"/>
      <c r="D47" s="1"/>
      <c r="E47" s="2"/>
      <c r="F47" s="2"/>
      <c r="G47" s="2"/>
      <c r="H47" s="2"/>
      <c r="I47" s="4"/>
      <c r="J47" s="4"/>
      <c r="K47" s="206"/>
      <c r="L47" s="132" t="str">
        <f t="shared" ref="L47:L65" si="3">IF(K47="","",(I47-J47)-(I47-J47)/(1+K47/100))</f>
        <v/>
      </c>
      <c r="M47" s="4"/>
      <c r="N47" s="87" t="str">
        <f t="shared" si="2"/>
        <v xml:space="preserve"> </v>
      </c>
      <c r="O47" s="99"/>
    </row>
    <row r="48" spans="1:15" s="32" customFormat="1" ht="39.75" customHeight="1" x14ac:dyDescent="0.25">
      <c r="A48" s="50"/>
      <c r="B48" s="2"/>
      <c r="C48" s="1"/>
      <c r="D48" s="1"/>
      <c r="E48" s="2"/>
      <c r="F48" s="2"/>
      <c r="G48" s="2"/>
      <c r="H48" s="2"/>
      <c r="I48" s="4"/>
      <c r="J48" s="4"/>
      <c r="K48" s="206"/>
      <c r="L48" s="132" t="str">
        <f t="shared" si="3"/>
        <v/>
      </c>
      <c r="M48" s="4"/>
      <c r="N48" s="87" t="str">
        <f t="shared" si="2"/>
        <v xml:space="preserve"> </v>
      </c>
      <c r="O48" s="99"/>
    </row>
    <row r="49" spans="1:15" s="32" customFormat="1" ht="39.75" customHeight="1" x14ac:dyDescent="0.25">
      <c r="A49" s="50"/>
      <c r="B49" s="2"/>
      <c r="C49" s="1"/>
      <c r="D49" s="1"/>
      <c r="E49" s="2"/>
      <c r="F49" s="2"/>
      <c r="G49" s="2"/>
      <c r="H49" s="2"/>
      <c r="I49" s="4"/>
      <c r="J49" s="4"/>
      <c r="K49" s="206"/>
      <c r="L49" s="132" t="str">
        <f t="shared" si="3"/>
        <v/>
      </c>
      <c r="M49" s="4"/>
      <c r="N49" s="87" t="str">
        <f t="shared" si="2"/>
        <v xml:space="preserve"> </v>
      </c>
      <c r="O49" s="99"/>
    </row>
    <row r="50" spans="1:15" s="32" customFormat="1" ht="39.75" customHeight="1" x14ac:dyDescent="0.25">
      <c r="A50" s="50"/>
      <c r="B50" s="2"/>
      <c r="C50" s="1"/>
      <c r="D50" s="1"/>
      <c r="E50" s="2"/>
      <c r="F50" s="2"/>
      <c r="G50" s="2"/>
      <c r="H50" s="2"/>
      <c r="I50" s="4"/>
      <c r="J50" s="4"/>
      <c r="K50" s="206"/>
      <c r="L50" s="132" t="str">
        <f t="shared" si="3"/>
        <v/>
      </c>
      <c r="M50" s="4"/>
      <c r="N50" s="87" t="str">
        <f t="shared" si="2"/>
        <v xml:space="preserve"> </v>
      </c>
      <c r="O50" s="99"/>
    </row>
    <row r="51" spans="1:15" s="32" customFormat="1" ht="39.75" customHeight="1" x14ac:dyDescent="0.25">
      <c r="A51" s="50"/>
      <c r="B51" s="2"/>
      <c r="C51" s="1"/>
      <c r="D51" s="1"/>
      <c r="E51" s="2"/>
      <c r="F51" s="2"/>
      <c r="G51" s="2"/>
      <c r="H51" s="2"/>
      <c r="I51" s="4"/>
      <c r="J51" s="4"/>
      <c r="K51" s="206"/>
      <c r="L51" s="132" t="str">
        <f t="shared" si="3"/>
        <v/>
      </c>
      <c r="M51" s="4"/>
      <c r="N51" s="87" t="str">
        <f t="shared" si="2"/>
        <v xml:space="preserve"> </v>
      </c>
      <c r="O51" s="99"/>
    </row>
    <row r="52" spans="1:15" s="32" customFormat="1" ht="39.75" customHeight="1" x14ac:dyDescent="0.25">
      <c r="A52" s="50"/>
      <c r="B52" s="2"/>
      <c r="C52" s="1"/>
      <c r="D52" s="1"/>
      <c r="E52" s="2"/>
      <c r="F52" s="2"/>
      <c r="G52" s="2"/>
      <c r="H52" s="2"/>
      <c r="I52" s="4"/>
      <c r="J52" s="4"/>
      <c r="K52" s="206"/>
      <c r="L52" s="132" t="str">
        <f t="shared" si="3"/>
        <v/>
      </c>
      <c r="M52" s="4"/>
      <c r="N52" s="87" t="str">
        <f t="shared" si="2"/>
        <v xml:space="preserve"> </v>
      </c>
      <c r="O52" s="99"/>
    </row>
    <row r="53" spans="1:15" s="32" customFormat="1" ht="39.75" customHeight="1" x14ac:dyDescent="0.25">
      <c r="A53" s="50"/>
      <c r="B53" s="2"/>
      <c r="C53" s="1"/>
      <c r="D53" s="1"/>
      <c r="E53" s="2"/>
      <c r="F53" s="2"/>
      <c r="G53" s="2"/>
      <c r="H53" s="2"/>
      <c r="I53" s="4"/>
      <c r="J53" s="4"/>
      <c r="K53" s="206"/>
      <c r="L53" s="132" t="str">
        <f t="shared" si="3"/>
        <v/>
      </c>
      <c r="M53" s="4"/>
      <c r="N53" s="87" t="str">
        <f t="shared" si="2"/>
        <v xml:space="preserve"> </v>
      </c>
      <c r="O53" s="99"/>
    </row>
    <row r="54" spans="1:15" s="32" customFormat="1" ht="39.75" customHeight="1" x14ac:dyDescent="0.25">
      <c r="A54" s="50"/>
      <c r="B54" s="2"/>
      <c r="C54" s="1"/>
      <c r="D54" s="1"/>
      <c r="E54" s="2"/>
      <c r="F54" s="2"/>
      <c r="G54" s="2"/>
      <c r="H54" s="2"/>
      <c r="I54" s="4"/>
      <c r="J54" s="4"/>
      <c r="K54" s="206"/>
      <c r="L54" s="132" t="str">
        <f t="shared" si="3"/>
        <v/>
      </c>
      <c r="M54" s="4"/>
      <c r="N54" s="87" t="str">
        <f t="shared" si="2"/>
        <v xml:space="preserve"> </v>
      </c>
      <c r="O54" s="99"/>
    </row>
    <row r="55" spans="1:15" s="32" customFormat="1" ht="39.75" customHeight="1" x14ac:dyDescent="0.25">
      <c r="A55" s="50"/>
      <c r="B55" s="2"/>
      <c r="C55" s="1"/>
      <c r="D55" s="1"/>
      <c r="E55" s="2"/>
      <c r="F55" s="2"/>
      <c r="G55" s="2"/>
      <c r="H55" s="2"/>
      <c r="I55" s="4"/>
      <c r="J55" s="4"/>
      <c r="K55" s="206"/>
      <c r="L55" s="132" t="str">
        <f t="shared" si="3"/>
        <v/>
      </c>
      <c r="M55" s="4"/>
      <c r="N55" s="87" t="str">
        <f t="shared" si="2"/>
        <v xml:space="preserve"> </v>
      </c>
      <c r="O55" s="99"/>
    </row>
    <row r="56" spans="1:15" s="32" customFormat="1" ht="39.75" customHeight="1" x14ac:dyDescent="0.25">
      <c r="A56" s="50"/>
      <c r="B56" s="2"/>
      <c r="C56" s="1"/>
      <c r="D56" s="1"/>
      <c r="E56" s="2"/>
      <c r="F56" s="2"/>
      <c r="G56" s="2"/>
      <c r="H56" s="2"/>
      <c r="I56" s="4"/>
      <c r="J56" s="4"/>
      <c r="K56" s="206"/>
      <c r="L56" s="132" t="str">
        <f t="shared" si="3"/>
        <v/>
      </c>
      <c r="M56" s="4"/>
      <c r="N56" s="87" t="str">
        <f t="shared" si="2"/>
        <v xml:space="preserve"> </v>
      </c>
      <c r="O56" s="99"/>
    </row>
    <row r="57" spans="1:15" s="32" customFormat="1" ht="39.75" customHeight="1" x14ac:dyDescent="0.25">
      <c r="A57" s="50"/>
      <c r="B57" s="2"/>
      <c r="C57" s="1"/>
      <c r="D57" s="1"/>
      <c r="E57" s="2"/>
      <c r="F57" s="2"/>
      <c r="G57" s="2"/>
      <c r="H57" s="2"/>
      <c r="I57" s="4"/>
      <c r="J57" s="4"/>
      <c r="K57" s="206"/>
      <c r="L57" s="132" t="str">
        <f t="shared" si="3"/>
        <v/>
      </c>
      <c r="M57" s="4"/>
      <c r="N57" s="87" t="str">
        <f t="shared" si="2"/>
        <v xml:space="preserve"> </v>
      </c>
      <c r="O57" s="99"/>
    </row>
    <row r="58" spans="1:15" s="32" customFormat="1" ht="39.75" customHeight="1" x14ac:dyDescent="0.25">
      <c r="A58" s="50"/>
      <c r="B58" s="2"/>
      <c r="C58" s="1"/>
      <c r="D58" s="1"/>
      <c r="E58" s="2"/>
      <c r="F58" s="2"/>
      <c r="G58" s="2"/>
      <c r="H58" s="2"/>
      <c r="I58" s="4"/>
      <c r="J58" s="4"/>
      <c r="K58" s="206"/>
      <c r="L58" s="132" t="str">
        <f t="shared" si="3"/>
        <v/>
      </c>
      <c r="M58" s="4"/>
      <c r="N58" s="87" t="str">
        <f t="shared" si="2"/>
        <v xml:space="preserve"> </v>
      </c>
      <c r="O58" s="99"/>
    </row>
    <row r="59" spans="1:15" s="32" customFormat="1" ht="39.75" customHeight="1" x14ac:dyDescent="0.25">
      <c r="A59" s="50"/>
      <c r="B59" s="2"/>
      <c r="C59" s="1"/>
      <c r="D59" s="1"/>
      <c r="E59" s="2"/>
      <c r="F59" s="2"/>
      <c r="G59" s="2"/>
      <c r="H59" s="2"/>
      <c r="I59" s="4"/>
      <c r="J59" s="4"/>
      <c r="K59" s="206"/>
      <c r="L59" s="132" t="str">
        <f t="shared" si="3"/>
        <v/>
      </c>
      <c r="M59" s="4"/>
      <c r="N59" s="87" t="str">
        <f t="shared" si="2"/>
        <v xml:space="preserve"> </v>
      </c>
      <c r="O59" s="99"/>
    </row>
    <row r="60" spans="1:15" s="32" customFormat="1" ht="39.75" customHeight="1" x14ac:dyDescent="0.25">
      <c r="A60" s="50"/>
      <c r="B60" s="2"/>
      <c r="C60" s="1"/>
      <c r="D60" s="1"/>
      <c r="E60" s="2"/>
      <c r="F60" s="2"/>
      <c r="G60" s="2"/>
      <c r="H60" s="2"/>
      <c r="I60" s="4"/>
      <c r="J60" s="4"/>
      <c r="K60" s="206"/>
      <c r="L60" s="132" t="str">
        <f t="shared" si="3"/>
        <v/>
      </c>
      <c r="M60" s="4"/>
      <c r="N60" s="87" t="str">
        <f t="shared" si="2"/>
        <v xml:space="preserve"> </v>
      </c>
      <c r="O60" s="99"/>
    </row>
    <row r="61" spans="1:15" s="32" customFormat="1" ht="39.75" customHeight="1" x14ac:dyDescent="0.25">
      <c r="A61" s="50"/>
      <c r="B61" s="2"/>
      <c r="C61" s="1"/>
      <c r="D61" s="1"/>
      <c r="E61" s="2"/>
      <c r="F61" s="2"/>
      <c r="G61" s="2"/>
      <c r="H61" s="2"/>
      <c r="I61" s="4"/>
      <c r="J61" s="4"/>
      <c r="K61" s="206"/>
      <c r="L61" s="132" t="str">
        <f t="shared" si="3"/>
        <v/>
      </c>
      <c r="M61" s="4"/>
      <c r="N61" s="87" t="str">
        <f t="shared" si="2"/>
        <v xml:space="preserve"> </v>
      </c>
      <c r="O61" s="99"/>
    </row>
    <row r="62" spans="1:15" s="32" customFormat="1" ht="39.75" customHeight="1" x14ac:dyDescent="0.25">
      <c r="A62" s="50"/>
      <c r="B62" s="2"/>
      <c r="C62" s="1"/>
      <c r="D62" s="1"/>
      <c r="E62" s="2"/>
      <c r="F62" s="2"/>
      <c r="G62" s="2"/>
      <c r="H62" s="2"/>
      <c r="I62" s="4"/>
      <c r="J62" s="4"/>
      <c r="K62" s="206"/>
      <c r="L62" s="132" t="str">
        <f t="shared" si="3"/>
        <v/>
      </c>
      <c r="M62" s="4"/>
      <c r="N62" s="87" t="str">
        <f t="shared" si="2"/>
        <v xml:space="preserve"> </v>
      </c>
      <c r="O62" s="99"/>
    </row>
    <row r="63" spans="1:15" s="32" customFormat="1" ht="39.75" customHeight="1" x14ac:dyDescent="0.25">
      <c r="A63" s="50"/>
      <c r="B63" s="2"/>
      <c r="C63" s="1"/>
      <c r="D63" s="1"/>
      <c r="E63" s="2"/>
      <c r="F63" s="2"/>
      <c r="G63" s="2"/>
      <c r="H63" s="2"/>
      <c r="I63" s="4"/>
      <c r="J63" s="4"/>
      <c r="K63" s="206"/>
      <c r="L63" s="132" t="str">
        <f t="shared" si="3"/>
        <v/>
      </c>
      <c r="M63" s="4"/>
      <c r="N63" s="87" t="str">
        <f t="shared" si="2"/>
        <v xml:space="preserve"> </v>
      </c>
      <c r="O63" s="99"/>
    </row>
    <row r="64" spans="1:15" s="32" customFormat="1" ht="39.75" customHeight="1" x14ac:dyDescent="0.25">
      <c r="A64" s="50"/>
      <c r="B64" s="2"/>
      <c r="C64" s="1"/>
      <c r="D64" s="1"/>
      <c r="E64" s="2"/>
      <c r="F64" s="2"/>
      <c r="G64" s="2"/>
      <c r="H64" s="2"/>
      <c r="I64" s="4"/>
      <c r="J64" s="4"/>
      <c r="K64" s="206"/>
      <c r="L64" s="132" t="str">
        <f t="shared" si="3"/>
        <v/>
      </c>
      <c r="M64" s="4"/>
      <c r="N64" s="87" t="str">
        <f t="shared" si="2"/>
        <v xml:space="preserve"> </v>
      </c>
      <c r="O64" s="99"/>
    </row>
    <row r="65" spans="1:15" s="32" customFormat="1" ht="39.75" customHeight="1" thickBot="1" x14ac:dyDescent="0.3">
      <c r="A65" s="155"/>
      <c r="B65" s="156"/>
      <c r="C65" s="157"/>
      <c r="D65" s="157"/>
      <c r="E65" s="156"/>
      <c r="F65" s="156"/>
      <c r="G65" s="156"/>
      <c r="H65" s="156"/>
      <c r="I65" s="158"/>
      <c r="J65" s="158"/>
      <c r="K65" s="207"/>
      <c r="L65" s="160" t="str">
        <f t="shared" si="3"/>
        <v/>
      </c>
      <c r="M65" s="158"/>
      <c r="N65" s="87" t="str">
        <f t="shared" si="2"/>
        <v xml:space="preserve"> </v>
      </c>
      <c r="O65" s="162"/>
    </row>
    <row r="66" spans="1:15" ht="42.75" customHeight="1" thickTop="1" x14ac:dyDescent="0.35">
      <c r="A66" s="218" t="s">
        <v>82</v>
      </c>
      <c r="B66" s="218"/>
      <c r="C66" s="218"/>
      <c r="D66" s="35"/>
      <c r="E66" s="173" t="s">
        <v>67</v>
      </c>
      <c r="F66" s="200"/>
      <c r="G66" s="200"/>
      <c r="H66" s="200"/>
      <c r="I66" s="154">
        <f>SUM(I45:I65)</f>
        <v>0</v>
      </c>
      <c r="J66" s="154">
        <f t="shared" ref="J66:N66" si="4">SUM(J45:J65)</f>
        <v>0</v>
      </c>
      <c r="K66" s="154"/>
      <c r="L66" s="154">
        <f t="shared" si="4"/>
        <v>0</v>
      </c>
      <c r="M66" s="154">
        <f t="shared" si="4"/>
        <v>0</v>
      </c>
      <c r="N66" s="154">
        <f t="shared" si="4"/>
        <v>0</v>
      </c>
      <c r="O66" s="174">
        <f>SUM(O46:O65)</f>
        <v>0</v>
      </c>
    </row>
    <row r="67" spans="1:15" ht="43.5" customHeight="1" x14ac:dyDescent="0.35">
      <c r="A67" s="218"/>
      <c r="B67" s="218"/>
      <c r="C67" s="218"/>
      <c r="D67" s="35"/>
      <c r="E67" s="224" t="s">
        <v>35</v>
      </c>
      <c r="F67" s="238"/>
      <c r="G67" s="238"/>
      <c r="H67" s="238"/>
      <c r="I67" s="225"/>
      <c r="J67" s="225"/>
      <c r="K67" s="225"/>
      <c r="L67" s="225"/>
      <c r="M67" s="225"/>
      <c r="N67" s="151" t="str">
        <f>IF($O$8=0,"100%",$O$8)</f>
        <v>100%</v>
      </c>
      <c r="O67" s="170"/>
    </row>
    <row r="68" spans="1:15" ht="60.75" customHeight="1" thickBot="1" x14ac:dyDescent="0.25">
      <c r="A68" s="184" t="s">
        <v>69</v>
      </c>
      <c r="B68" s="185" t="s">
        <v>70</v>
      </c>
      <c r="E68" s="222" t="s">
        <v>68</v>
      </c>
      <c r="F68" s="237"/>
      <c r="G68" s="237"/>
      <c r="H68" s="237"/>
      <c r="I68" s="223"/>
      <c r="J68" s="223"/>
      <c r="K68" s="223"/>
      <c r="L68" s="223"/>
      <c r="M68" s="223"/>
      <c r="N68" s="171">
        <f>N66*N67</f>
        <v>0</v>
      </c>
      <c r="O68" s="172"/>
    </row>
    <row r="69" spans="1:15" ht="20.25" customHeight="1" thickBot="1" x14ac:dyDescent="0.25">
      <c r="A69" s="37" t="s">
        <v>19</v>
      </c>
      <c r="B69" s="36"/>
      <c r="C69" s="36"/>
      <c r="D69" s="36"/>
      <c r="E69" s="152"/>
      <c r="F69" s="152"/>
      <c r="G69" s="152"/>
      <c r="H69" s="152"/>
      <c r="I69" s="152"/>
      <c r="J69" s="152"/>
      <c r="K69" s="152"/>
      <c r="L69" s="152"/>
      <c r="M69" s="152"/>
      <c r="N69" s="143" t="s">
        <v>55</v>
      </c>
      <c r="O69" s="144">
        <f>IF(N309&lt;&gt;N330,10,IF(N276&lt;&gt;N297,9,IF(N243&lt;&gt;N264,8,IF(N210&lt;&gt;N231,7,(IF(N177&lt;&gt;N198,6,(IF(N144&lt;&gt;N165,5,IF(N111&lt;&gt;N132,4,IF(N78&lt;&gt;N99,3,IF(N45&lt;&gt;N66,2,1)))))))))))</f>
        <v>1</v>
      </c>
    </row>
    <row r="70" spans="1:15" ht="42" customHeight="1" thickBot="1" x14ac:dyDescent="0.25">
      <c r="A70" s="196">
        <f>$A$4</f>
        <v>0</v>
      </c>
      <c r="B70" s="38"/>
      <c r="C70" s="219" t="str">
        <f>$C$4</f>
        <v>Abschreibung</v>
      </c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1"/>
    </row>
    <row r="71" spans="1:15" ht="35.1" customHeight="1" thickBot="1" x14ac:dyDescent="0.35">
      <c r="A71" s="77"/>
      <c r="C71" s="98" t="s">
        <v>25</v>
      </c>
      <c r="D71" s="98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39"/>
    </row>
    <row r="72" spans="1:15" ht="35.1" customHeight="1" thickBot="1" x14ac:dyDescent="0.3">
      <c r="A72" s="15"/>
      <c r="B72" s="16"/>
      <c r="C72" s="15"/>
      <c r="D72" s="15"/>
      <c r="I72" s="18" t="s">
        <v>42</v>
      </c>
      <c r="J72" s="216" t="str">
        <f>Start!$C$27</f>
        <v>nein</v>
      </c>
      <c r="K72" s="217"/>
      <c r="O72" s="39"/>
    </row>
    <row r="73" spans="1:15" ht="35.1" customHeight="1" thickBot="1" x14ac:dyDescent="0.25">
      <c r="A73" s="92" t="s">
        <v>0</v>
      </c>
      <c r="B73" s="40"/>
      <c r="C73" s="5">
        <f>Start!$C$12</f>
        <v>0</v>
      </c>
      <c r="D73" s="129"/>
      <c r="I73" s="18" t="str">
        <f>$H$8</f>
        <v>Antragsnummer:</v>
      </c>
      <c r="J73" s="216" t="str">
        <f>Start!$C$22&amp;Start!$D$22</f>
        <v>EP4-</v>
      </c>
      <c r="K73" s="217"/>
      <c r="L73" s="105"/>
      <c r="M73" s="41"/>
      <c r="N73" s="41"/>
      <c r="O73" s="42"/>
    </row>
    <row r="74" spans="1:15" x14ac:dyDescent="0.2">
      <c r="A74" s="93"/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39"/>
      <c r="M74" s="43"/>
      <c r="N74" s="43"/>
      <c r="O74" s="43"/>
    </row>
    <row r="75" spans="1:15" ht="111.75" customHeight="1" x14ac:dyDescent="0.2">
      <c r="A75" s="22" t="str">
        <f>$A$10</f>
        <v>lfd.
Nr.</v>
      </c>
      <c r="B75" s="23" t="str">
        <f>$B$10</f>
        <v>Rechnungsdatum</v>
      </c>
      <c r="C75" s="22" t="str">
        <f>$C$10</f>
        <v>Rechnungssteller</v>
      </c>
      <c r="D75" s="22" t="s">
        <v>46</v>
      </c>
      <c r="E75" s="22" t="str">
        <f>$E$10</f>
        <v>Zahlungsdatum</v>
      </c>
      <c r="F75" s="22" t="s">
        <v>98</v>
      </c>
      <c r="G75" s="22" t="s">
        <v>99</v>
      </c>
      <c r="H75" s="22" t="s">
        <v>101</v>
      </c>
      <c r="I75" s="22" t="str">
        <f>$I$10</f>
        <v>bezahlter Rechnungsbetrag
(brutto)</v>
      </c>
      <c r="J75" s="22" t="str">
        <f>$J$10</f>
        <v>in Rechnung nicht genutzter ausge-wiesener Betrag für Skonti, Rabatte
(brutto)</v>
      </c>
      <c r="K75" s="22" t="str">
        <f>$K$10</f>
        <v>MwSt.-
Satz</v>
      </c>
      <c r="L75" s="22" t="str">
        <f>$L$10</f>
        <v>MwSt</v>
      </c>
      <c r="M75" s="22" t="str">
        <f>$M$10</f>
        <v>in Rechnung enthaltene, aber nicht projektbezogene, nicht zuwendungsfähige  Postitionen (netto)</v>
      </c>
      <c r="N75" s="22" t="str">
        <f>$N$10</f>
        <v>beantragte zuwendungsfähige 
Ausgaben vor Kostenschlüssel</v>
      </c>
      <c r="O75" s="24" t="str">
        <f>$O$10</f>
        <v>Kürzung</v>
      </c>
    </row>
    <row r="76" spans="1:15" ht="18" x14ac:dyDescent="0.2">
      <c r="A76" s="111"/>
      <c r="B76" s="112"/>
      <c r="C76" s="111"/>
      <c r="D76" s="28"/>
      <c r="E76" s="111"/>
      <c r="F76" s="111"/>
      <c r="G76" s="111"/>
      <c r="H76" s="111"/>
      <c r="I76" s="111" t="str">
        <f>$I$11</f>
        <v>[EUR]</v>
      </c>
      <c r="J76" s="111" t="str">
        <f>$J$11</f>
        <v>[EUR]</v>
      </c>
      <c r="K76" s="111" t="str">
        <f>$K$11</f>
        <v>[%]</v>
      </c>
      <c r="L76" s="111" t="str">
        <f>$L$11</f>
        <v>[EUR]</v>
      </c>
      <c r="M76" s="111" t="str">
        <f>$M$11</f>
        <v>[EUR]</v>
      </c>
      <c r="N76" s="111" t="str">
        <f>$N$11</f>
        <v>[EUR]</v>
      </c>
      <c r="O76" s="113" t="str">
        <f>$O$11</f>
        <v>[J/N]</v>
      </c>
    </row>
    <row r="77" spans="1:15" s="88" customFormat="1" ht="23.25" customHeight="1" x14ac:dyDescent="0.25">
      <c r="A77" s="118" t="str">
        <f>$A$12</f>
        <v>(1)</v>
      </c>
      <c r="B77" s="119" t="str">
        <f>$B$12</f>
        <v>(2)</v>
      </c>
      <c r="C77" s="118" t="str">
        <f>$C$12</f>
        <v>(3)</v>
      </c>
      <c r="D77" s="118" t="str">
        <f>$D$12</f>
        <v>(4)</v>
      </c>
      <c r="E77" s="24" t="str">
        <f>$E$12</f>
        <v>(5)</v>
      </c>
      <c r="F77" s="24"/>
      <c r="G77" s="24"/>
      <c r="H77" s="24"/>
      <c r="I77" s="24" t="str">
        <f>$I$12</f>
        <v>(6)</v>
      </c>
      <c r="J77" s="24" t="str">
        <f>$J$12</f>
        <v>(7)</v>
      </c>
      <c r="K77" s="24" t="str">
        <f>$K$12</f>
        <v>(8)</v>
      </c>
      <c r="L77" s="24" t="str">
        <f>$L$12</f>
        <v>(9)</v>
      </c>
      <c r="M77" s="24" t="str">
        <f>$M$12</f>
        <v>(10)</v>
      </c>
      <c r="N77" s="120" t="str">
        <f>$N$12</f>
        <v>(11) = (6)-(7)-(9)-(10)</v>
      </c>
      <c r="O77" s="114" t="str">
        <f>$O$12</f>
        <v>(12)</v>
      </c>
    </row>
    <row r="78" spans="1:15" s="88" customFormat="1" ht="39" customHeight="1" x14ac:dyDescent="0.25">
      <c r="A78" s="234" t="s">
        <v>72</v>
      </c>
      <c r="B78" s="235"/>
      <c r="C78" s="235"/>
      <c r="D78" s="235"/>
      <c r="E78" s="236"/>
      <c r="F78" s="197"/>
      <c r="G78" s="197"/>
      <c r="H78" s="197"/>
      <c r="I78" s="150">
        <f>I66</f>
        <v>0</v>
      </c>
      <c r="J78" s="150">
        <f>J66</f>
        <v>0</v>
      </c>
      <c r="K78" s="198"/>
      <c r="L78" s="150">
        <f>L66</f>
        <v>0</v>
      </c>
      <c r="M78" s="150">
        <f>M66</f>
        <v>0</v>
      </c>
      <c r="N78" s="106">
        <f>N66</f>
        <v>0</v>
      </c>
      <c r="O78" s="133"/>
    </row>
    <row r="79" spans="1:15" s="32" customFormat="1" ht="39.75" customHeight="1" x14ac:dyDescent="0.25">
      <c r="A79" s="50"/>
      <c r="B79" s="2"/>
      <c r="C79" s="1"/>
      <c r="D79" s="1"/>
      <c r="E79" s="2"/>
      <c r="F79" s="2"/>
      <c r="G79" s="2"/>
      <c r="H79" s="2"/>
      <c r="I79" s="4"/>
      <c r="J79" s="4"/>
      <c r="K79" s="206"/>
      <c r="L79" s="132" t="str">
        <f>IF(K79="","",(I79-J79)-(I79-J79)/(1+K79/100))</f>
        <v/>
      </c>
      <c r="M79" s="4"/>
      <c r="N79" s="87" t="str">
        <f t="shared" ref="N79:N98" si="5">IFERROR(IF($I$6="ja",(IF(I79="","",(I79-J79-M79*((100+K79)/100)))),IF(I79="","",(I79-J79-L79-M79)))*H79/365*(G79-F79)," ")</f>
        <v xml:space="preserve"> </v>
      </c>
      <c r="O79" s="99"/>
    </row>
    <row r="80" spans="1:15" s="32" customFormat="1" ht="39.75" customHeight="1" x14ac:dyDescent="0.25">
      <c r="A80" s="50"/>
      <c r="B80" s="2"/>
      <c r="C80" s="1"/>
      <c r="D80" s="1"/>
      <c r="E80" s="2"/>
      <c r="F80" s="2"/>
      <c r="G80" s="2"/>
      <c r="H80" s="2"/>
      <c r="I80" s="4"/>
      <c r="J80" s="4"/>
      <c r="K80" s="206"/>
      <c r="L80" s="132" t="str">
        <f t="shared" ref="L80:L98" si="6">IF(K80="","",(I80-J80)-(I80-J80)/(1+K80/100))</f>
        <v/>
      </c>
      <c r="M80" s="4"/>
      <c r="N80" s="87" t="str">
        <f t="shared" si="5"/>
        <v xml:space="preserve"> </v>
      </c>
      <c r="O80" s="99"/>
    </row>
    <row r="81" spans="1:15" s="32" customFormat="1" ht="39.75" customHeight="1" x14ac:dyDescent="0.25">
      <c r="A81" s="50"/>
      <c r="B81" s="2"/>
      <c r="C81" s="1"/>
      <c r="D81" s="1"/>
      <c r="E81" s="2"/>
      <c r="F81" s="2"/>
      <c r="G81" s="2"/>
      <c r="H81" s="2"/>
      <c r="I81" s="4"/>
      <c r="J81" s="4"/>
      <c r="K81" s="206"/>
      <c r="L81" s="132" t="str">
        <f t="shared" si="6"/>
        <v/>
      </c>
      <c r="M81" s="4"/>
      <c r="N81" s="87" t="str">
        <f t="shared" si="5"/>
        <v xml:space="preserve"> </v>
      </c>
      <c r="O81" s="99"/>
    </row>
    <row r="82" spans="1:15" s="32" customFormat="1" ht="39.75" customHeight="1" x14ac:dyDescent="0.25">
      <c r="A82" s="50"/>
      <c r="B82" s="2"/>
      <c r="C82" s="1"/>
      <c r="D82" s="1"/>
      <c r="E82" s="2"/>
      <c r="F82" s="2"/>
      <c r="G82" s="2"/>
      <c r="H82" s="2"/>
      <c r="I82" s="4"/>
      <c r="J82" s="4"/>
      <c r="K82" s="206"/>
      <c r="L82" s="132" t="str">
        <f t="shared" si="6"/>
        <v/>
      </c>
      <c r="M82" s="4"/>
      <c r="N82" s="87" t="str">
        <f t="shared" si="5"/>
        <v xml:space="preserve"> </v>
      </c>
      <c r="O82" s="99"/>
    </row>
    <row r="83" spans="1:15" s="32" customFormat="1" ht="39.75" customHeight="1" x14ac:dyDescent="0.25">
      <c r="A83" s="50"/>
      <c r="B83" s="2"/>
      <c r="C83" s="1"/>
      <c r="D83" s="1"/>
      <c r="E83" s="2"/>
      <c r="F83" s="2"/>
      <c r="G83" s="2"/>
      <c r="H83" s="2"/>
      <c r="I83" s="4"/>
      <c r="J83" s="4"/>
      <c r="K83" s="206"/>
      <c r="L83" s="132" t="str">
        <f t="shared" si="6"/>
        <v/>
      </c>
      <c r="M83" s="4"/>
      <c r="N83" s="87" t="str">
        <f t="shared" si="5"/>
        <v xml:space="preserve"> </v>
      </c>
      <c r="O83" s="99"/>
    </row>
    <row r="84" spans="1:15" s="32" customFormat="1" ht="39.75" customHeight="1" x14ac:dyDescent="0.25">
      <c r="A84" s="50"/>
      <c r="B84" s="2"/>
      <c r="C84" s="1"/>
      <c r="D84" s="1"/>
      <c r="E84" s="2"/>
      <c r="F84" s="2"/>
      <c r="G84" s="2"/>
      <c r="H84" s="2"/>
      <c r="I84" s="4"/>
      <c r="J84" s="4"/>
      <c r="K84" s="206"/>
      <c r="L84" s="132" t="str">
        <f t="shared" si="6"/>
        <v/>
      </c>
      <c r="M84" s="4"/>
      <c r="N84" s="87" t="str">
        <f t="shared" si="5"/>
        <v xml:space="preserve"> </v>
      </c>
      <c r="O84" s="99"/>
    </row>
    <row r="85" spans="1:15" s="32" customFormat="1" ht="39.75" customHeight="1" x14ac:dyDescent="0.25">
      <c r="A85" s="50"/>
      <c r="B85" s="2"/>
      <c r="C85" s="1"/>
      <c r="D85" s="1"/>
      <c r="E85" s="2"/>
      <c r="F85" s="2"/>
      <c r="G85" s="2"/>
      <c r="H85" s="2"/>
      <c r="I85" s="4"/>
      <c r="J85" s="4"/>
      <c r="K85" s="206"/>
      <c r="L85" s="132" t="str">
        <f t="shared" si="6"/>
        <v/>
      </c>
      <c r="M85" s="4"/>
      <c r="N85" s="87" t="str">
        <f t="shared" si="5"/>
        <v xml:space="preserve"> </v>
      </c>
      <c r="O85" s="99"/>
    </row>
    <row r="86" spans="1:15" s="32" customFormat="1" ht="39.75" customHeight="1" x14ac:dyDescent="0.25">
      <c r="A86" s="50"/>
      <c r="B86" s="2"/>
      <c r="C86" s="1"/>
      <c r="D86" s="1"/>
      <c r="E86" s="2"/>
      <c r="F86" s="2"/>
      <c r="G86" s="2"/>
      <c r="H86" s="2"/>
      <c r="I86" s="4"/>
      <c r="J86" s="4"/>
      <c r="K86" s="206"/>
      <c r="L86" s="132" t="str">
        <f t="shared" si="6"/>
        <v/>
      </c>
      <c r="M86" s="4"/>
      <c r="N86" s="87" t="str">
        <f t="shared" si="5"/>
        <v xml:space="preserve"> </v>
      </c>
      <c r="O86" s="99"/>
    </row>
    <row r="87" spans="1:15" s="32" customFormat="1" ht="39.75" customHeight="1" x14ac:dyDescent="0.25">
      <c r="A87" s="50"/>
      <c r="B87" s="2"/>
      <c r="C87" s="1"/>
      <c r="D87" s="1"/>
      <c r="E87" s="2"/>
      <c r="F87" s="2"/>
      <c r="G87" s="2"/>
      <c r="H87" s="2"/>
      <c r="I87" s="4"/>
      <c r="J87" s="4"/>
      <c r="K87" s="206"/>
      <c r="L87" s="132" t="str">
        <f t="shared" si="6"/>
        <v/>
      </c>
      <c r="M87" s="4"/>
      <c r="N87" s="87" t="str">
        <f t="shared" si="5"/>
        <v xml:space="preserve"> </v>
      </c>
      <c r="O87" s="99"/>
    </row>
    <row r="88" spans="1:15" s="32" customFormat="1" ht="39.75" customHeight="1" x14ac:dyDescent="0.25">
      <c r="A88" s="50"/>
      <c r="B88" s="2"/>
      <c r="C88" s="1"/>
      <c r="D88" s="1"/>
      <c r="E88" s="2"/>
      <c r="F88" s="2"/>
      <c r="G88" s="2"/>
      <c r="H88" s="2"/>
      <c r="I88" s="4"/>
      <c r="J88" s="4"/>
      <c r="K88" s="206"/>
      <c r="L88" s="132" t="str">
        <f t="shared" si="6"/>
        <v/>
      </c>
      <c r="M88" s="4"/>
      <c r="N88" s="87" t="str">
        <f t="shared" si="5"/>
        <v xml:space="preserve"> </v>
      </c>
      <c r="O88" s="99"/>
    </row>
    <row r="89" spans="1:15" s="32" customFormat="1" ht="39.75" customHeight="1" x14ac:dyDescent="0.25">
      <c r="A89" s="50"/>
      <c r="B89" s="2"/>
      <c r="C89" s="1"/>
      <c r="D89" s="1"/>
      <c r="E89" s="2"/>
      <c r="F89" s="2"/>
      <c r="G89" s="2"/>
      <c r="H89" s="2"/>
      <c r="I89" s="4"/>
      <c r="J89" s="4"/>
      <c r="K89" s="206"/>
      <c r="L89" s="132" t="str">
        <f t="shared" si="6"/>
        <v/>
      </c>
      <c r="M89" s="4"/>
      <c r="N89" s="87" t="str">
        <f t="shared" si="5"/>
        <v xml:space="preserve"> </v>
      </c>
      <c r="O89" s="99"/>
    </row>
    <row r="90" spans="1:15" s="32" customFormat="1" ht="39.75" customHeight="1" x14ac:dyDescent="0.25">
      <c r="A90" s="50"/>
      <c r="B90" s="2"/>
      <c r="C90" s="1"/>
      <c r="D90" s="1"/>
      <c r="E90" s="2"/>
      <c r="F90" s="2"/>
      <c r="G90" s="2"/>
      <c r="H90" s="2"/>
      <c r="I90" s="4"/>
      <c r="J90" s="4"/>
      <c r="K90" s="206"/>
      <c r="L90" s="132" t="str">
        <f t="shared" si="6"/>
        <v/>
      </c>
      <c r="M90" s="4"/>
      <c r="N90" s="87" t="str">
        <f t="shared" si="5"/>
        <v xml:space="preserve"> </v>
      </c>
      <c r="O90" s="99"/>
    </row>
    <row r="91" spans="1:15" s="32" customFormat="1" ht="39.75" customHeight="1" x14ac:dyDescent="0.25">
      <c r="A91" s="50"/>
      <c r="B91" s="2"/>
      <c r="C91" s="1"/>
      <c r="D91" s="1"/>
      <c r="E91" s="2"/>
      <c r="F91" s="2"/>
      <c r="G91" s="2"/>
      <c r="H91" s="2"/>
      <c r="I91" s="4"/>
      <c r="J91" s="4"/>
      <c r="K91" s="206"/>
      <c r="L91" s="132" t="str">
        <f t="shared" si="6"/>
        <v/>
      </c>
      <c r="M91" s="4"/>
      <c r="N91" s="87" t="str">
        <f t="shared" si="5"/>
        <v xml:space="preserve"> </v>
      </c>
      <c r="O91" s="99"/>
    </row>
    <row r="92" spans="1:15" s="32" customFormat="1" ht="39.75" customHeight="1" x14ac:dyDescent="0.25">
      <c r="A92" s="50"/>
      <c r="B92" s="2"/>
      <c r="C92" s="1"/>
      <c r="D92" s="1"/>
      <c r="E92" s="2"/>
      <c r="F92" s="2"/>
      <c r="G92" s="2"/>
      <c r="H92" s="2"/>
      <c r="I92" s="4"/>
      <c r="J92" s="4"/>
      <c r="K92" s="206"/>
      <c r="L92" s="132" t="str">
        <f t="shared" si="6"/>
        <v/>
      </c>
      <c r="M92" s="4"/>
      <c r="N92" s="87" t="str">
        <f t="shared" si="5"/>
        <v xml:space="preserve"> </v>
      </c>
      <c r="O92" s="99"/>
    </row>
    <row r="93" spans="1:15" s="32" customFormat="1" ht="39.75" customHeight="1" x14ac:dyDescent="0.25">
      <c r="A93" s="50"/>
      <c r="B93" s="2"/>
      <c r="C93" s="1"/>
      <c r="D93" s="1"/>
      <c r="E93" s="2"/>
      <c r="F93" s="2"/>
      <c r="G93" s="2"/>
      <c r="H93" s="2"/>
      <c r="I93" s="4"/>
      <c r="J93" s="4"/>
      <c r="K93" s="206"/>
      <c r="L93" s="132" t="str">
        <f t="shared" si="6"/>
        <v/>
      </c>
      <c r="M93" s="4"/>
      <c r="N93" s="87" t="str">
        <f t="shared" si="5"/>
        <v xml:space="preserve"> </v>
      </c>
      <c r="O93" s="99"/>
    </row>
    <row r="94" spans="1:15" s="32" customFormat="1" ht="39.75" customHeight="1" x14ac:dyDescent="0.25">
      <c r="A94" s="50"/>
      <c r="B94" s="2"/>
      <c r="C94" s="1"/>
      <c r="D94" s="1"/>
      <c r="E94" s="2"/>
      <c r="F94" s="2"/>
      <c r="G94" s="2"/>
      <c r="H94" s="2"/>
      <c r="I94" s="4"/>
      <c r="J94" s="4"/>
      <c r="K94" s="206"/>
      <c r="L94" s="132" t="str">
        <f t="shared" si="6"/>
        <v/>
      </c>
      <c r="M94" s="4"/>
      <c r="N94" s="87" t="str">
        <f t="shared" si="5"/>
        <v xml:space="preserve"> </v>
      </c>
      <c r="O94" s="99"/>
    </row>
    <row r="95" spans="1:15" s="32" customFormat="1" ht="39.75" customHeight="1" x14ac:dyDescent="0.25">
      <c r="A95" s="50"/>
      <c r="B95" s="2"/>
      <c r="C95" s="1"/>
      <c r="D95" s="1"/>
      <c r="E95" s="2"/>
      <c r="F95" s="2"/>
      <c r="G95" s="2"/>
      <c r="H95" s="2"/>
      <c r="I95" s="4"/>
      <c r="J95" s="4"/>
      <c r="K95" s="206"/>
      <c r="L95" s="132" t="str">
        <f t="shared" si="6"/>
        <v/>
      </c>
      <c r="M95" s="4"/>
      <c r="N95" s="87" t="str">
        <f t="shared" si="5"/>
        <v xml:space="preserve"> </v>
      </c>
      <c r="O95" s="99"/>
    </row>
    <row r="96" spans="1:15" s="32" customFormat="1" ht="39.75" customHeight="1" x14ac:dyDescent="0.25">
      <c r="A96" s="50"/>
      <c r="B96" s="2"/>
      <c r="C96" s="1"/>
      <c r="D96" s="1"/>
      <c r="E96" s="2"/>
      <c r="F96" s="2"/>
      <c r="G96" s="2"/>
      <c r="H96" s="2"/>
      <c r="I96" s="4"/>
      <c r="J96" s="4"/>
      <c r="K96" s="206"/>
      <c r="L96" s="132" t="str">
        <f t="shared" si="6"/>
        <v/>
      </c>
      <c r="M96" s="4"/>
      <c r="N96" s="87" t="str">
        <f t="shared" si="5"/>
        <v xml:space="preserve"> </v>
      </c>
      <c r="O96" s="99"/>
    </row>
    <row r="97" spans="1:15" s="32" customFormat="1" ht="39.75" customHeight="1" x14ac:dyDescent="0.25">
      <c r="A97" s="50"/>
      <c r="B97" s="2"/>
      <c r="C97" s="1"/>
      <c r="D97" s="1"/>
      <c r="E97" s="2"/>
      <c r="F97" s="2"/>
      <c r="G97" s="2"/>
      <c r="H97" s="2"/>
      <c r="I97" s="4"/>
      <c r="J97" s="4"/>
      <c r="K97" s="206"/>
      <c r="L97" s="132" t="str">
        <f t="shared" si="6"/>
        <v/>
      </c>
      <c r="M97" s="4"/>
      <c r="N97" s="87" t="str">
        <f t="shared" si="5"/>
        <v xml:space="preserve"> </v>
      </c>
      <c r="O97" s="99"/>
    </row>
    <row r="98" spans="1:15" s="32" customFormat="1" ht="39.75" customHeight="1" thickBot="1" x14ac:dyDescent="0.3">
      <c r="A98" s="155"/>
      <c r="B98" s="156"/>
      <c r="C98" s="157"/>
      <c r="D98" s="157"/>
      <c r="E98" s="156"/>
      <c r="F98" s="156"/>
      <c r="G98" s="156"/>
      <c r="H98" s="156"/>
      <c r="I98" s="158"/>
      <c r="J98" s="158"/>
      <c r="K98" s="207"/>
      <c r="L98" s="160" t="str">
        <f t="shared" si="6"/>
        <v/>
      </c>
      <c r="M98" s="158"/>
      <c r="N98" s="87" t="str">
        <f t="shared" si="5"/>
        <v xml:space="preserve"> </v>
      </c>
      <c r="O98" s="162"/>
    </row>
    <row r="99" spans="1:15" s="32" customFormat="1" ht="43.5" customHeight="1" thickTop="1" x14ac:dyDescent="0.35">
      <c r="A99" s="218" t="s">
        <v>82</v>
      </c>
      <c r="B99" s="218"/>
      <c r="C99" s="218"/>
      <c r="D99" s="35"/>
      <c r="E99" s="173" t="s">
        <v>67</v>
      </c>
      <c r="F99" s="200"/>
      <c r="G99" s="200"/>
      <c r="H99" s="200"/>
      <c r="I99" s="154">
        <f>SUM(I78:I98)</f>
        <v>0</v>
      </c>
      <c r="J99" s="154">
        <f t="shared" ref="J99:N99" si="7">SUM(J78:J98)</f>
        <v>0</v>
      </c>
      <c r="K99" s="154"/>
      <c r="L99" s="154">
        <f t="shared" si="7"/>
        <v>0</v>
      </c>
      <c r="M99" s="154">
        <f t="shared" si="7"/>
        <v>0</v>
      </c>
      <c r="N99" s="154">
        <f t="shared" si="7"/>
        <v>0</v>
      </c>
      <c r="O99" s="174">
        <f>SUM(O79:O98)</f>
        <v>0</v>
      </c>
    </row>
    <row r="100" spans="1:15" s="32" customFormat="1" ht="42.75" customHeight="1" x14ac:dyDescent="0.35">
      <c r="A100" s="218"/>
      <c r="B100" s="218"/>
      <c r="C100" s="218"/>
      <c r="D100" s="35"/>
      <c r="E100" s="224" t="s">
        <v>35</v>
      </c>
      <c r="F100" s="238"/>
      <c r="G100" s="238"/>
      <c r="H100" s="238"/>
      <c r="I100" s="225"/>
      <c r="J100" s="225"/>
      <c r="K100" s="225"/>
      <c r="L100" s="225"/>
      <c r="M100" s="225"/>
      <c r="N100" s="151" t="str">
        <f>IF($O$8=0,"100%",$O$8)</f>
        <v>100%</v>
      </c>
      <c r="O100" s="170"/>
    </row>
    <row r="101" spans="1:15" s="32" customFormat="1" ht="60.75" customHeight="1" thickBot="1" x14ac:dyDescent="0.25">
      <c r="A101" s="184" t="s">
        <v>69</v>
      </c>
      <c r="B101" s="185" t="s">
        <v>70</v>
      </c>
      <c r="C101" s="199"/>
      <c r="D101" s="199"/>
      <c r="E101" s="222" t="s">
        <v>68</v>
      </c>
      <c r="F101" s="237"/>
      <c r="G101" s="237"/>
      <c r="H101" s="237"/>
      <c r="I101" s="223"/>
      <c r="J101" s="223"/>
      <c r="K101" s="223"/>
      <c r="L101" s="223"/>
      <c r="M101" s="223"/>
      <c r="N101" s="171">
        <f>N99*N100</f>
        <v>0</v>
      </c>
      <c r="O101" s="172"/>
    </row>
    <row r="102" spans="1:15" s="32" customFormat="1" ht="20.25" customHeight="1" thickBot="1" x14ac:dyDescent="0.25">
      <c r="A102" s="37" t="s">
        <v>19</v>
      </c>
      <c r="B102" s="36"/>
      <c r="C102" s="36"/>
      <c r="D102" s="36"/>
      <c r="E102" s="152"/>
      <c r="F102" s="152"/>
      <c r="G102" s="152"/>
      <c r="H102" s="152"/>
      <c r="I102" s="152"/>
      <c r="J102" s="152"/>
      <c r="K102" s="152"/>
      <c r="L102" s="152"/>
      <c r="M102" s="152"/>
      <c r="N102" s="143" t="s">
        <v>54</v>
      </c>
      <c r="O102" s="144">
        <f>IF(N309&lt;&gt;N330,10,IF(N276&lt;&gt;N297,9,IF(N243&lt;&gt;N264,8,IF(N210&lt;&gt;N231,7,(IF(N177&lt;&gt;N198,6,(IF(N144&lt;&gt;N165,5,IF(N111&lt;&gt;N132,4,IF(N78&lt;&gt;N99,3,IF(N45&lt;&gt;N66,2,1)))))))))))</f>
        <v>1</v>
      </c>
    </row>
    <row r="103" spans="1:15" ht="42" customHeight="1" thickBot="1" x14ac:dyDescent="0.25">
      <c r="A103" s="196">
        <f>$A$4</f>
        <v>0</v>
      </c>
      <c r="B103" s="38"/>
      <c r="C103" s="219" t="str">
        <f>$C$4</f>
        <v>Abschreibung</v>
      </c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1"/>
    </row>
    <row r="104" spans="1:15" ht="35.1" customHeight="1" thickBot="1" x14ac:dyDescent="0.35">
      <c r="A104" s="77"/>
      <c r="C104" s="77" t="s">
        <v>25</v>
      </c>
      <c r="D104" s="77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39"/>
    </row>
    <row r="105" spans="1:15" ht="35.1" customHeight="1" thickBot="1" x14ac:dyDescent="0.3">
      <c r="A105" s="15"/>
      <c r="B105" s="16"/>
      <c r="C105" s="15"/>
      <c r="D105" s="15"/>
      <c r="I105" s="18" t="s">
        <v>42</v>
      </c>
      <c r="J105" s="216" t="str">
        <f>Start!$C$27</f>
        <v>nein</v>
      </c>
      <c r="K105" s="217"/>
      <c r="O105" s="39"/>
    </row>
    <row r="106" spans="1:15" ht="35.1" customHeight="1" thickBot="1" x14ac:dyDescent="0.25">
      <c r="A106" s="92" t="s">
        <v>0</v>
      </c>
      <c r="B106" s="40"/>
      <c r="C106" s="5">
        <f>Start!$C$12</f>
        <v>0</v>
      </c>
      <c r="D106" s="129"/>
      <c r="I106" s="18" t="str">
        <f>H8</f>
        <v>Antragsnummer:</v>
      </c>
      <c r="J106" s="216" t="str">
        <f>Start!$C$22&amp;Start!$D$22</f>
        <v>EP4-</v>
      </c>
      <c r="K106" s="217"/>
      <c r="L106" s="105"/>
      <c r="M106" s="41"/>
      <c r="N106" s="41"/>
      <c r="O106" s="42"/>
    </row>
    <row r="107" spans="1:15" x14ac:dyDescent="0.2">
      <c r="A107" s="93"/>
      <c r="B107" s="20"/>
      <c r="C107" s="21"/>
      <c r="D107" s="21"/>
      <c r="E107" s="21"/>
      <c r="F107" s="21"/>
      <c r="G107" s="21"/>
      <c r="H107" s="21"/>
      <c r="I107" s="21"/>
      <c r="J107" s="21"/>
      <c r="K107" s="21"/>
      <c r="L107" s="39"/>
      <c r="M107" s="43"/>
      <c r="N107" s="43"/>
      <c r="O107" s="43"/>
    </row>
    <row r="108" spans="1:15" ht="111.75" customHeight="1" x14ac:dyDescent="0.2">
      <c r="A108" s="22" t="str">
        <f>$A$10</f>
        <v>lfd.
Nr.</v>
      </c>
      <c r="B108" s="23" t="str">
        <f>$B$10</f>
        <v>Rechnungsdatum</v>
      </c>
      <c r="C108" s="22" t="str">
        <f>$C$10</f>
        <v>Rechnungssteller</v>
      </c>
      <c r="D108" s="22" t="s">
        <v>46</v>
      </c>
      <c r="E108" s="22" t="str">
        <f>$E$10</f>
        <v>Zahlungsdatum</v>
      </c>
      <c r="F108" s="22" t="s">
        <v>98</v>
      </c>
      <c r="G108" s="22" t="s">
        <v>99</v>
      </c>
      <c r="H108" s="22" t="s">
        <v>101</v>
      </c>
      <c r="I108" s="22" t="str">
        <f>$I$10</f>
        <v>bezahlter Rechnungsbetrag
(brutto)</v>
      </c>
      <c r="J108" s="22" t="str">
        <f>$J$10</f>
        <v>in Rechnung nicht genutzter ausge-wiesener Betrag für Skonti, Rabatte
(brutto)</v>
      </c>
      <c r="K108" s="22" t="str">
        <f>$K$10</f>
        <v>MwSt.-
Satz</v>
      </c>
      <c r="L108" s="22" t="str">
        <f>$L$10</f>
        <v>MwSt</v>
      </c>
      <c r="M108" s="22" t="str">
        <f>$M$10</f>
        <v>in Rechnung enthaltene, aber nicht projektbezogene, nicht zuwendungsfähige  Postitionen (netto)</v>
      </c>
      <c r="N108" s="22" t="str">
        <f>$N$10</f>
        <v>beantragte zuwendungsfähige 
Ausgaben vor Kostenschlüssel</v>
      </c>
      <c r="O108" s="24" t="str">
        <f>$O$10</f>
        <v>Kürzung</v>
      </c>
    </row>
    <row r="109" spans="1:15" ht="18" x14ac:dyDescent="0.2">
      <c r="A109" s="111"/>
      <c r="B109" s="112"/>
      <c r="C109" s="111"/>
      <c r="D109" s="28"/>
      <c r="E109" s="111"/>
      <c r="F109" s="111"/>
      <c r="G109" s="111"/>
      <c r="H109" s="111"/>
      <c r="I109" s="111" t="str">
        <f>$I$11</f>
        <v>[EUR]</v>
      </c>
      <c r="J109" s="111" t="str">
        <f>$J$11</f>
        <v>[EUR]</v>
      </c>
      <c r="K109" s="111" t="str">
        <f>$K$11</f>
        <v>[%]</v>
      </c>
      <c r="L109" s="111" t="str">
        <f>$L$11</f>
        <v>[EUR]</v>
      </c>
      <c r="M109" s="111" t="str">
        <f>$M$11</f>
        <v>[EUR]</v>
      </c>
      <c r="N109" s="111" t="str">
        <f>$N$11</f>
        <v>[EUR]</v>
      </c>
      <c r="O109" s="113" t="str">
        <f>$O$11</f>
        <v>[J/N]</v>
      </c>
    </row>
    <row r="110" spans="1:15" s="88" customFormat="1" ht="20.25" customHeight="1" x14ac:dyDescent="0.25">
      <c r="A110" s="118" t="str">
        <f>$A$12</f>
        <v>(1)</v>
      </c>
      <c r="B110" s="119" t="str">
        <f>$B$12</f>
        <v>(2)</v>
      </c>
      <c r="C110" s="118" t="str">
        <f>$C$12</f>
        <v>(3)</v>
      </c>
      <c r="D110" s="118" t="str">
        <f>$D$12</f>
        <v>(4)</v>
      </c>
      <c r="E110" s="24" t="str">
        <f>$E$12</f>
        <v>(5)</v>
      </c>
      <c r="F110" s="24"/>
      <c r="G110" s="24"/>
      <c r="H110" s="24"/>
      <c r="I110" s="24" t="str">
        <f>$I$12</f>
        <v>(6)</v>
      </c>
      <c r="J110" s="24" t="str">
        <f>$J$12</f>
        <v>(7)</v>
      </c>
      <c r="K110" s="24" t="str">
        <f>$K$12</f>
        <v>(8)</v>
      </c>
      <c r="L110" s="24" t="str">
        <f>$L$12</f>
        <v>(9)</v>
      </c>
      <c r="M110" s="24" t="str">
        <f>$M$12</f>
        <v>(10)</v>
      </c>
      <c r="N110" s="120" t="str">
        <f>$N$12</f>
        <v>(11) = (6)-(7)-(9)-(10)</v>
      </c>
      <c r="O110" s="114" t="str">
        <f>$O$12</f>
        <v>(12)</v>
      </c>
    </row>
    <row r="111" spans="1:15" s="88" customFormat="1" ht="39" customHeight="1" x14ac:dyDescent="0.25">
      <c r="A111" s="234" t="s">
        <v>73</v>
      </c>
      <c r="B111" s="235"/>
      <c r="C111" s="235"/>
      <c r="D111" s="235"/>
      <c r="E111" s="236"/>
      <c r="F111" s="197"/>
      <c r="G111" s="197"/>
      <c r="H111" s="197"/>
      <c r="I111" s="150">
        <f>I99</f>
        <v>0</v>
      </c>
      <c r="J111" s="150">
        <f>J99</f>
        <v>0</v>
      </c>
      <c r="K111" s="198"/>
      <c r="L111" s="150">
        <f>L99</f>
        <v>0</v>
      </c>
      <c r="M111" s="150">
        <f>M99</f>
        <v>0</v>
      </c>
      <c r="N111" s="106">
        <f>N99</f>
        <v>0</v>
      </c>
      <c r="O111" s="133"/>
    </row>
    <row r="112" spans="1:15" s="32" customFormat="1" ht="39.75" customHeight="1" x14ac:dyDescent="0.25">
      <c r="A112" s="50"/>
      <c r="B112" s="2"/>
      <c r="C112" s="1"/>
      <c r="D112" s="1"/>
      <c r="E112" s="2"/>
      <c r="F112" s="2"/>
      <c r="G112" s="2"/>
      <c r="H112" s="2"/>
      <c r="I112" s="4"/>
      <c r="J112" s="4"/>
      <c r="K112" s="206"/>
      <c r="L112" s="132" t="str">
        <f>IF(K112="","",(I112-J112)-(I112-J112)/(1+K112/100))</f>
        <v/>
      </c>
      <c r="M112" s="4"/>
      <c r="N112" s="87" t="str">
        <f t="shared" ref="N112:N131" si="8">IFERROR(IF($I$6="ja",(IF(I112="","",(I112-J112-M112*((100+K112)/100)))),IF(I112="","",(I112-J112-L112-M112)))*H112/365*(G112-F112)," ")</f>
        <v xml:space="preserve"> </v>
      </c>
      <c r="O112" s="99"/>
    </row>
    <row r="113" spans="1:15" s="32" customFormat="1" ht="39.75" customHeight="1" x14ac:dyDescent="0.25">
      <c r="A113" s="50"/>
      <c r="B113" s="2"/>
      <c r="C113" s="1"/>
      <c r="D113" s="1"/>
      <c r="E113" s="2"/>
      <c r="F113" s="2"/>
      <c r="G113" s="2"/>
      <c r="H113" s="2"/>
      <c r="I113" s="4"/>
      <c r="J113" s="4"/>
      <c r="K113" s="206"/>
      <c r="L113" s="132" t="str">
        <f t="shared" ref="L113:L131" si="9">IF(K113="","",(I113-J113)-(I113-J113)/(1+K113/100))</f>
        <v/>
      </c>
      <c r="M113" s="4"/>
      <c r="N113" s="87" t="str">
        <f t="shared" si="8"/>
        <v xml:space="preserve"> </v>
      </c>
      <c r="O113" s="99"/>
    </row>
    <row r="114" spans="1:15" s="32" customFormat="1" ht="39.75" customHeight="1" x14ac:dyDescent="0.25">
      <c r="A114" s="50"/>
      <c r="B114" s="2"/>
      <c r="C114" s="1"/>
      <c r="D114" s="1"/>
      <c r="E114" s="2"/>
      <c r="F114" s="2"/>
      <c r="G114" s="2"/>
      <c r="H114" s="2"/>
      <c r="I114" s="4"/>
      <c r="J114" s="4"/>
      <c r="K114" s="206"/>
      <c r="L114" s="132" t="str">
        <f t="shared" si="9"/>
        <v/>
      </c>
      <c r="M114" s="4"/>
      <c r="N114" s="87" t="str">
        <f t="shared" si="8"/>
        <v xml:space="preserve"> </v>
      </c>
      <c r="O114" s="99"/>
    </row>
    <row r="115" spans="1:15" s="32" customFormat="1" ht="39.75" customHeight="1" x14ac:dyDescent="0.25">
      <c r="A115" s="50"/>
      <c r="B115" s="2"/>
      <c r="C115" s="1"/>
      <c r="D115" s="1"/>
      <c r="E115" s="2"/>
      <c r="F115" s="2"/>
      <c r="G115" s="2"/>
      <c r="H115" s="2"/>
      <c r="I115" s="4"/>
      <c r="J115" s="4"/>
      <c r="K115" s="206"/>
      <c r="L115" s="132" t="str">
        <f t="shared" si="9"/>
        <v/>
      </c>
      <c r="M115" s="4"/>
      <c r="N115" s="87" t="str">
        <f t="shared" si="8"/>
        <v xml:space="preserve"> </v>
      </c>
      <c r="O115" s="99"/>
    </row>
    <row r="116" spans="1:15" s="32" customFormat="1" ht="39.75" customHeight="1" x14ac:dyDescent="0.25">
      <c r="A116" s="50"/>
      <c r="B116" s="2"/>
      <c r="C116" s="1"/>
      <c r="D116" s="1"/>
      <c r="E116" s="2"/>
      <c r="F116" s="2"/>
      <c r="G116" s="2"/>
      <c r="H116" s="2"/>
      <c r="I116" s="4"/>
      <c r="J116" s="4"/>
      <c r="K116" s="206"/>
      <c r="L116" s="132" t="str">
        <f t="shared" si="9"/>
        <v/>
      </c>
      <c r="M116" s="4"/>
      <c r="N116" s="87" t="str">
        <f t="shared" si="8"/>
        <v xml:space="preserve"> </v>
      </c>
      <c r="O116" s="99"/>
    </row>
    <row r="117" spans="1:15" s="32" customFormat="1" ht="39.75" customHeight="1" x14ac:dyDescent="0.25">
      <c r="A117" s="50"/>
      <c r="B117" s="2"/>
      <c r="C117" s="1"/>
      <c r="D117" s="1"/>
      <c r="E117" s="2"/>
      <c r="F117" s="2"/>
      <c r="G117" s="2"/>
      <c r="H117" s="2"/>
      <c r="I117" s="4"/>
      <c r="J117" s="4"/>
      <c r="K117" s="206"/>
      <c r="L117" s="132" t="str">
        <f t="shared" si="9"/>
        <v/>
      </c>
      <c r="M117" s="4"/>
      <c r="N117" s="87" t="str">
        <f t="shared" si="8"/>
        <v xml:space="preserve"> </v>
      </c>
      <c r="O117" s="99"/>
    </row>
    <row r="118" spans="1:15" s="32" customFormat="1" ht="39.75" customHeight="1" x14ac:dyDescent="0.25">
      <c r="A118" s="50"/>
      <c r="B118" s="2"/>
      <c r="C118" s="1"/>
      <c r="D118" s="1"/>
      <c r="E118" s="2"/>
      <c r="F118" s="2"/>
      <c r="G118" s="2"/>
      <c r="H118" s="2"/>
      <c r="I118" s="4"/>
      <c r="J118" s="4"/>
      <c r="K118" s="206"/>
      <c r="L118" s="132" t="str">
        <f t="shared" si="9"/>
        <v/>
      </c>
      <c r="M118" s="4"/>
      <c r="N118" s="87" t="str">
        <f t="shared" si="8"/>
        <v xml:space="preserve"> </v>
      </c>
      <c r="O118" s="99"/>
    </row>
    <row r="119" spans="1:15" s="32" customFormat="1" ht="39.75" customHeight="1" x14ac:dyDescent="0.25">
      <c r="A119" s="50"/>
      <c r="B119" s="2"/>
      <c r="C119" s="1"/>
      <c r="D119" s="1"/>
      <c r="E119" s="2"/>
      <c r="F119" s="2"/>
      <c r="G119" s="2"/>
      <c r="H119" s="2"/>
      <c r="I119" s="4"/>
      <c r="J119" s="4"/>
      <c r="K119" s="206"/>
      <c r="L119" s="132" t="str">
        <f t="shared" si="9"/>
        <v/>
      </c>
      <c r="M119" s="4"/>
      <c r="N119" s="87" t="str">
        <f t="shared" si="8"/>
        <v xml:space="preserve"> </v>
      </c>
      <c r="O119" s="99"/>
    </row>
    <row r="120" spans="1:15" s="32" customFormat="1" ht="39.75" customHeight="1" x14ac:dyDescent="0.25">
      <c r="A120" s="50"/>
      <c r="B120" s="2"/>
      <c r="C120" s="1"/>
      <c r="D120" s="1"/>
      <c r="E120" s="2"/>
      <c r="F120" s="2"/>
      <c r="G120" s="2"/>
      <c r="H120" s="2"/>
      <c r="I120" s="4"/>
      <c r="J120" s="4"/>
      <c r="K120" s="206"/>
      <c r="L120" s="132" t="str">
        <f t="shared" si="9"/>
        <v/>
      </c>
      <c r="M120" s="4"/>
      <c r="N120" s="87" t="str">
        <f t="shared" si="8"/>
        <v xml:space="preserve"> </v>
      </c>
      <c r="O120" s="99"/>
    </row>
    <row r="121" spans="1:15" s="32" customFormat="1" ht="39.75" customHeight="1" x14ac:dyDescent="0.25">
      <c r="A121" s="50"/>
      <c r="B121" s="2"/>
      <c r="C121" s="1"/>
      <c r="D121" s="1"/>
      <c r="E121" s="2"/>
      <c r="F121" s="2"/>
      <c r="G121" s="2"/>
      <c r="H121" s="2"/>
      <c r="I121" s="4"/>
      <c r="J121" s="4"/>
      <c r="K121" s="206"/>
      <c r="L121" s="132" t="str">
        <f t="shared" si="9"/>
        <v/>
      </c>
      <c r="M121" s="4"/>
      <c r="N121" s="87" t="str">
        <f t="shared" si="8"/>
        <v xml:space="preserve"> </v>
      </c>
      <c r="O121" s="99"/>
    </row>
    <row r="122" spans="1:15" s="32" customFormat="1" ht="39.75" customHeight="1" x14ac:dyDescent="0.25">
      <c r="A122" s="50"/>
      <c r="B122" s="2"/>
      <c r="C122" s="1"/>
      <c r="D122" s="1"/>
      <c r="E122" s="2"/>
      <c r="F122" s="2"/>
      <c r="G122" s="2"/>
      <c r="H122" s="2"/>
      <c r="I122" s="4"/>
      <c r="J122" s="4"/>
      <c r="K122" s="206"/>
      <c r="L122" s="132" t="str">
        <f t="shared" si="9"/>
        <v/>
      </c>
      <c r="M122" s="4"/>
      <c r="N122" s="87" t="str">
        <f t="shared" si="8"/>
        <v xml:space="preserve"> </v>
      </c>
      <c r="O122" s="99"/>
    </row>
    <row r="123" spans="1:15" s="32" customFormat="1" ht="39.75" customHeight="1" x14ac:dyDescent="0.25">
      <c r="A123" s="50"/>
      <c r="B123" s="2"/>
      <c r="C123" s="1"/>
      <c r="D123" s="1"/>
      <c r="E123" s="2"/>
      <c r="F123" s="2"/>
      <c r="G123" s="2"/>
      <c r="H123" s="2"/>
      <c r="I123" s="4"/>
      <c r="J123" s="4"/>
      <c r="K123" s="206"/>
      <c r="L123" s="132" t="str">
        <f t="shared" si="9"/>
        <v/>
      </c>
      <c r="M123" s="4"/>
      <c r="N123" s="87" t="str">
        <f t="shared" si="8"/>
        <v xml:space="preserve"> </v>
      </c>
      <c r="O123" s="99"/>
    </row>
    <row r="124" spans="1:15" s="32" customFormat="1" ht="39.75" customHeight="1" x14ac:dyDescent="0.25">
      <c r="A124" s="50"/>
      <c r="B124" s="2"/>
      <c r="C124" s="1"/>
      <c r="D124" s="1"/>
      <c r="E124" s="2"/>
      <c r="F124" s="2"/>
      <c r="G124" s="2"/>
      <c r="H124" s="2"/>
      <c r="I124" s="4"/>
      <c r="J124" s="4"/>
      <c r="K124" s="206"/>
      <c r="L124" s="132" t="str">
        <f t="shared" si="9"/>
        <v/>
      </c>
      <c r="M124" s="4"/>
      <c r="N124" s="87" t="str">
        <f t="shared" si="8"/>
        <v xml:space="preserve"> </v>
      </c>
      <c r="O124" s="99"/>
    </row>
    <row r="125" spans="1:15" s="32" customFormat="1" ht="39.75" customHeight="1" x14ac:dyDescent="0.25">
      <c r="A125" s="50"/>
      <c r="B125" s="2"/>
      <c r="C125" s="1"/>
      <c r="D125" s="1"/>
      <c r="E125" s="2"/>
      <c r="F125" s="2"/>
      <c r="G125" s="2"/>
      <c r="H125" s="2"/>
      <c r="I125" s="4"/>
      <c r="J125" s="4"/>
      <c r="K125" s="206"/>
      <c r="L125" s="132" t="str">
        <f t="shared" si="9"/>
        <v/>
      </c>
      <c r="M125" s="4"/>
      <c r="N125" s="87" t="str">
        <f t="shared" si="8"/>
        <v xml:space="preserve"> </v>
      </c>
      <c r="O125" s="99"/>
    </row>
    <row r="126" spans="1:15" s="32" customFormat="1" ht="39.75" customHeight="1" x14ac:dyDescent="0.25">
      <c r="A126" s="50"/>
      <c r="B126" s="2"/>
      <c r="C126" s="1"/>
      <c r="D126" s="1"/>
      <c r="E126" s="2"/>
      <c r="F126" s="2"/>
      <c r="G126" s="2"/>
      <c r="H126" s="2"/>
      <c r="I126" s="4"/>
      <c r="J126" s="4"/>
      <c r="K126" s="206"/>
      <c r="L126" s="132" t="str">
        <f t="shared" si="9"/>
        <v/>
      </c>
      <c r="M126" s="4"/>
      <c r="N126" s="87" t="str">
        <f t="shared" si="8"/>
        <v xml:space="preserve"> </v>
      </c>
      <c r="O126" s="99"/>
    </row>
    <row r="127" spans="1:15" s="32" customFormat="1" ht="39.75" customHeight="1" x14ac:dyDescent="0.25">
      <c r="A127" s="50"/>
      <c r="B127" s="2"/>
      <c r="C127" s="1"/>
      <c r="D127" s="1"/>
      <c r="E127" s="2"/>
      <c r="F127" s="2"/>
      <c r="G127" s="2"/>
      <c r="H127" s="2"/>
      <c r="I127" s="4"/>
      <c r="J127" s="4"/>
      <c r="K127" s="206"/>
      <c r="L127" s="132" t="str">
        <f t="shared" si="9"/>
        <v/>
      </c>
      <c r="M127" s="4"/>
      <c r="N127" s="87" t="str">
        <f t="shared" si="8"/>
        <v xml:space="preserve"> </v>
      </c>
      <c r="O127" s="99"/>
    </row>
    <row r="128" spans="1:15" s="32" customFormat="1" ht="39.75" customHeight="1" x14ac:dyDescent="0.25">
      <c r="A128" s="50"/>
      <c r="B128" s="2"/>
      <c r="C128" s="1"/>
      <c r="D128" s="1"/>
      <c r="E128" s="2"/>
      <c r="F128" s="2"/>
      <c r="G128" s="2"/>
      <c r="H128" s="2"/>
      <c r="I128" s="4"/>
      <c r="J128" s="4"/>
      <c r="K128" s="206"/>
      <c r="L128" s="132" t="str">
        <f t="shared" si="9"/>
        <v/>
      </c>
      <c r="M128" s="4"/>
      <c r="N128" s="87" t="str">
        <f t="shared" si="8"/>
        <v xml:space="preserve"> </v>
      </c>
      <c r="O128" s="99"/>
    </row>
    <row r="129" spans="1:15" s="32" customFormat="1" ht="39.75" customHeight="1" x14ac:dyDescent="0.25">
      <c r="A129" s="50"/>
      <c r="B129" s="2"/>
      <c r="C129" s="1"/>
      <c r="D129" s="1"/>
      <c r="E129" s="2"/>
      <c r="F129" s="2"/>
      <c r="G129" s="2"/>
      <c r="H129" s="2"/>
      <c r="I129" s="4"/>
      <c r="J129" s="4"/>
      <c r="K129" s="206"/>
      <c r="L129" s="132" t="str">
        <f t="shared" si="9"/>
        <v/>
      </c>
      <c r="M129" s="4"/>
      <c r="N129" s="87" t="str">
        <f t="shared" si="8"/>
        <v xml:space="preserve"> </v>
      </c>
      <c r="O129" s="99"/>
    </row>
    <row r="130" spans="1:15" s="32" customFormat="1" ht="39.75" customHeight="1" x14ac:dyDescent="0.25">
      <c r="A130" s="50"/>
      <c r="B130" s="2"/>
      <c r="C130" s="1"/>
      <c r="D130" s="1"/>
      <c r="E130" s="2"/>
      <c r="F130" s="2"/>
      <c r="G130" s="2"/>
      <c r="H130" s="2"/>
      <c r="I130" s="4"/>
      <c r="J130" s="4"/>
      <c r="K130" s="206"/>
      <c r="L130" s="132" t="str">
        <f t="shared" si="9"/>
        <v/>
      </c>
      <c r="M130" s="4"/>
      <c r="N130" s="87" t="str">
        <f t="shared" si="8"/>
        <v xml:space="preserve"> </v>
      </c>
      <c r="O130" s="99"/>
    </row>
    <row r="131" spans="1:15" s="32" customFormat="1" ht="39.75" customHeight="1" thickBot="1" x14ac:dyDescent="0.3">
      <c r="A131" s="155"/>
      <c r="B131" s="156"/>
      <c r="C131" s="157"/>
      <c r="D131" s="157"/>
      <c r="E131" s="156"/>
      <c r="F131" s="156"/>
      <c r="G131" s="156"/>
      <c r="H131" s="156"/>
      <c r="I131" s="158"/>
      <c r="J131" s="158"/>
      <c r="K131" s="207"/>
      <c r="L131" s="160" t="str">
        <f t="shared" si="9"/>
        <v/>
      </c>
      <c r="M131" s="158"/>
      <c r="N131" s="87" t="str">
        <f t="shared" si="8"/>
        <v xml:space="preserve"> </v>
      </c>
      <c r="O131" s="162"/>
    </row>
    <row r="132" spans="1:15" s="32" customFormat="1" ht="42.75" customHeight="1" thickTop="1" x14ac:dyDescent="0.35">
      <c r="A132" s="218" t="s">
        <v>82</v>
      </c>
      <c r="B132" s="218"/>
      <c r="C132" s="218"/>
      <c r="D132" s="35"/>
      <c r="E132" s="173" t="s">
        <v>67</v>
      </c>
      <c r="F132" s="200"/>
      <c r="G132" s="200"/>
      <c r="H132" s="200"/>
      <c r="I132" s="154">
        <f>SUM(I111:I131)</f>
        <v>0</v>
      </c>
      <c r="J132" s="154">
        <f t="shared" ref="J132:N132" si="10">SUM(J111:J131)</f>
        <v>0</v>
      </c>
      <c r="K132" s="154"/>
      <c r="L132" s="154">
        <f t="shared" si="10"/>
        <v>0</v>
      </c>
      <c r="M132" s="154">
        <f t="shared" si="10"/>
        <v>0</v>
      </c>
      <c r="N132" s="154">
        <f t="shared" si="10"/>
        <v>0</v>
      </c>
      <c r="O132" s="174">
        <f>SUM(O112:O131)</f>
        <v>0</v>
      </c>
    </row>
    <row r="133" spans="1:15" s="32" customFormat="1" ht="42.75" customHeight="1" x14ac:dyDescent="0.35">
      <c r="A133" s="218"/>
      <c r="B133" s="218"/>
      <c r="C133" s="218"/>
      <c r="D133" s="35"/>
      <c r="E133" s="224" t="s">
        <v>35</v>
      </c>
      <c r="F133" s="238"/>
      <c r="G133" s="238"/>
      <c r="H133" s="238"/>
      <c r="I133" s="225"/>
      <c r="J133" s="225"/>
      <c r="K133" s="225"/>
      <c r="L133" s="225"/>
      <c r="M133" s="225"/>
      <c r="N133" s="151" t="str">
        <f>IF($O$8=0,"100%",$O$8)</f>
        <v>100%</v>
      </c>
      <c r="O133" s="170"/>
    </row>
    <row r="134" spans="1:15" s="32" customFormat="1" ht="60.75" customHeight="1" thickBot="1" x14ac:dyDescent="0.25">
      <c r="A134" s="184" t="s">
        <v>69</v>
      </c>
      <c r="B134" s="185" t="s">
        <v>70</v>
      </c>
      <c r="C134" s="199"/>
      <c r="D134" s="199"/>
      <c r="E134" s="222" t="s">
        <v>68</v>
      </c>
      <c r="F134" s="237"/>
      <c r="G134" s="237"/>
      <c r="H134" s="237"/>
      <c r="I134" s="223"/>
      <c r="J134" s="223"/>
      <c r="K134" s="223"/>
      <c r="L134" s="223"/>
      <c r="M134" s="223"/>
      <c r="N134" s="171">
        <f>N132*N133</f>
        <v>0</v>
      </c>
      <c r="O134" s="172"/>
    </row>
    <row r="135" spans="1:15" s="32" customFormat="1" ht="20.25" customHeight="1" thickBot="1" x14ac:dyDescent="0.25">
      <c r="A135" s="37" t="s">
        <v>19</v>
      </c>
      <c r="B135" s="36"/>
      <c r="C135" s="36"/>
      <c r="D135" s="36"/>
      <c r="E135" s="152"/>
      <c r="F135" s="152"/>
      <c r="G135" s="152"/>
      <c r="H135" s="152"/>
      <c r="I135" s="152"/>
      <c r="J135" s="152"/>
      <c r="K135" s="152"/>
      <c r="L135" s="152"/>
      <c r="M135" s="152"/>
      <c r="N135" s="143" t="s">
        <v>60</v>
      </c>
      <c r="O135" s="144">
        <f>IF(N309&lt;&gt;N330,10,IF(N276&lt;&gt;N297,9,IF(N243&lt;&gt;N264,8,IF(N210&lt;&gt;N231,7,(IF(N177&lt;&gt;N198,6,(IF(N144&lt;&gt;N165,5,IF(N111&lt;&gt;N132,4,IF(N78&lt;&gt;N99,3,IF(N45&lt;&gt;N66,2,1)))))))))))</f>
        <v>1</v>
      </c>
    </row>
    <row r="136" spans="1:15" ht="42" customHeight="1" thickBot="1" x14ac:dyDescent="0.25">
      <c r="A136" s="196">
        <f>$A$4</f>
        <v>0</v>
      </c>
      <c r="B136" s="38"/>
      <c r="C136" s="219" t="str">
        <f>$C$4</f>
        <v>Abschreibung</v>
      </c>
      <c r="D136" s="220"/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1"/>
    </row>
    <row r="137" spans="1:15" ht="35.1" customHeight="1" thickBot="1" x14ac:dyDescent="0.35">
      <c r="A137" s="77"/>
      <c r="C137" s="77" t="s">
        <v>25</v>
      </c>
      <c r="D137" s="77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39"/>
    </row>
    <row r="138" spans="1:15" ht="35.1" customHeight="1" thickBot="1" x14ac:dyDescent="0.3">
      <c r="A138" s="15"/>
      <c r="B138" s="16"/>
      <c r="C138" s="15"/>
      <c r="D138" s="15"/>
      <c r="I138" s="18" t="s">
        <v>42</v>
      </c>
      <c r="J138" s="216" t="str">
        <f>Start!$C$27</f>
        <v>nein</v>
      </c>
      <c r="K138" s="217"/>
      <c r="O138" s="39"/>
    </row>
    <row r="139" spans="1:15" ht="35.1" customHeight="1" thickBot="1" x14ac:dyDescent="0.25">
      <c r="A139" s="92" t="s">
        <v>0</v>
      </c>
      <c r="B139" s="40"/>
      <c r="C139" s="5">
        <f>Start!$C$12</f>
        <v>0</v>
      </c>
      <c r="D139" s="129"/>
      <c r="I139" s="18" t="str">
        <f>$H$8</f>
        <v>Antragsnummer:</v>
      </c>
      <c r="J139" s="216" t="str">
        <f>Start!$C$22&amp;Start!$D$22</f>
        <v>EP4-</v>
      </c>
      <c r="K139" s="217"/>
      <c r="L139" s="105"/>
      <c r="M139" s="41"/>
      <c r="N139" s="41"/>
      <c r="O139" s="42"/>
    </row>
    <row r="140" spans="1:15" x14ac:dyDescent="0.2">
      <c r="A140" s="93"/>
      <c r="B140" s="20"/>
      <c r="C140" s="21"/>
      <c r="D140" s="21"/>
      <c r="E140" s="21"/>
      <c r="F140" s="21"/>
      <c r="G140" s="21"/>
      <c r="H140" s="21"/>
      <c r="I140" s="21"/>
      <c r="J140" s="21"/>
      <c r="K140" s="21"/>
      <c r="L140" s="39"/>
      <c r="M140" s="43"/>
      <c r="N140" s="43"/>
      <c r="O140" s="43"/>
    </row>
    <row r="141" spans="1:15" ht="111.75" customHeight="1" x14ac:dyDescent="0.2">
      <c r="A141" s="22" t="str">
        <f>$A$10</f>
        <v>lfd.
Nr.</v>
      </c>
      <c r="B141" s="23" t="str">
        <f>$B$10</f>
        <v>Rechnungsdatum</v>
      </c>
      <c r="C141" s="22" t="str">
        <f>$C$10</f>
        <v>Rechnungssteller</v>
      </c>
      <c r="D141" s="22" t="s">
        <v>46</v>
      </c>
      <c r="E141" s="22" t="str">
        <f>$E$10</f>
        <v>Zahlungsdatum</v>
      </c>
      <c r="F141" s="22" t="s">
        <v>98</v>
      </c>
      <c r="G141" s="22" t="s">
        <v>99</v>
      </c>
      <c r="H141" s="22" t="s">
        <v>101</v>
      </c>
      <c r="I141" s="22" t="str">
        <f>$I$10</f>
        <v>bezahlter Rechnungsbetrag
(brutto)</v>
      </c>
      <c r="J141" s="22" t="str">
        <f>$J$10</f>
        <v>in Rechnung nicht genutzter ausge-wiesener Betrag für Skonti, Rabatte
(brutto)</v>
      </c>
      <c r="K141" s="22" t="str">
        <f>$K$10</f>
        <v>MwSt.-
Satz</v>
      </c>
      <c r="L141" s="22" t="str">
        <f>$L$10</f>
        <v>MwSt</v>
      </c>
      <c r="M141" s="22" t="str">
        <f>$M$10</f>
        <v>in Rechnung enthaltene, aber nicht projektbezogene, nicht zuwendungsfähige  Postitionen (netto)</v>
      </c>
      <c r="N141" s="22" t="str">
        <f>$N$10</f>
        <v>beantragte zuwendungsfähige 
Ausgaben vor Kostenschlüssel</v>
      </c>
      <c r="O141" s="24" t="str">
        <f>$O$10</f>
        <v>Kürzung</v>
      </c>
    </row>
    <row r="142" spans="1:15" ht="18" x14ac:dyDescent="0.2">
      <c r="A142" s="111"/>
      <c r="B142" s="112"/>
      <c r="C142" s="111"/>
      <c r="D142" s="28"/>
      <c r="E142" s="111"/>
      <c r="F142" s="111"/>
      <c r="G142" s="111"/>
      <c r="H142" s="111"/>
      <c r="I142" s="111" t="str">
        <f>$I$11</f>
        <v>[EUR]</v>
      </c>
      <c r="J142" s="111" t="str">
        <f>$J$11</f>
        <v>[EUR]</v>
      </c>
      <c r="K142" s="111" t="str">
        <f>$K$11</f>
        <v>[%]</v>
      </c>
      <c r="L142" s="111" t="str">
        <f>$L$11</f>
        <v>[EUR]</v>
      </c>
      <c r="M142" s="111" t="str">
        <f>$M$11</f>
        <v>[EUR]</v>
      </c>
      <c r="N142" s="111" t="str">
        <f>$N$11</f>
        <v>[EUR]</v>
      </c>
      <c r="O142" s="113" t="str">
        <f>$O$11</f>
        <v>[J/N]</v>
      </c>
    </row>
    <row r="143" spans="1:15" s="88" customFormat="1" ht="20.25" customHeight="1" x14ac:dyDescent="0.25">
      <c r="A143" s="118" t="str">
        <f>$A$12</f>
        <v>(1)</v>
      </c>
      <c r="B143" s="119" t="str">
        <f>$B$12</f>
        <v>(2)</v>
      </c>
      <c r="C143" s="118" t="str">
        <f>$C$12</f>
        <v>(3)</v>
      </c>
      <c r="D143" s="118" t="str">
        <f>$D$12</f>
        <v>(4)</v>
      </c>
      <c r="E143" s="24" t="str">
        <f>$E$12</f>
        <v>(5)</v>
      </c>
      <c r="F143" s="24"/>
      <c r="G143" s="24"/>
      <c r="H143" s="24"/>
      <c r="I143" s="24" t="str">
        <f>$I$12</f>
        <v>(6)</v>
      </c>
      <c r="J143" s="24" t="str">
        <f>$J$12</f>
        <v>(7)</v>
      </c>
      <c r="K143" s="24" t="str">
        <f>$K$12</f>
        <v>(8)</v>
      </c>
      <c r="L143" s="24" t="str">
        <f>$L$12</f>
        <v>(9)</v>
      </c>
      <c r="M143" s="24" t="str">
        <f>$M$12</f>
        <v>(10)</v>
      </c>
      <c r="N143" s="120" t="str">
        <f>$N$12</f>
        <v>(11) = (6)-(7)-(9)-(10)</v>
      </c>
      <c r="O143" s="114" t="str">
        <f>$O$12</f>
        <v>(12)</v>
      </c>
    </row>
    <row r="144" spans="1:15" s="88" customFormat="1" ht="39" customHeight="1" x14ac:dyDescent="0.25">
      <c r="A144" s="234" t="s">
        <v>74</v>
      </c>
      <c r="B144" s="235"/>
      <c r="C144" s="235"/>
      <c r="D144" s="235"/>
      <c r="E144" s="236"/>
      <c r="F144" s="197"/>
      <c r="G144" s="197"/>
      <c r="H144" s="197"/>
      <c r="I144" s="150">
        <f>I132</f>
        <v>0</v>
      </c>
      <c r="J144" s="150">
        <f>J132</f>
        <v>0</v>
      </c>
      <c r="K144" s="198"/>
      <c r="L144" s="150">
        <f>L132</f>
        <v>0</v>
      </c>
      <c r="M144" s="150">
        <f>M132</f>
        <v>0</v>
      </c>
      <c r="N144" s="106">
        <f>N132</f>
        <v>0</v>
      </c>
      <c r="O144" s="133"/>
    </row>
    <row r="145" spans="1:15" s="32" customFormat="1" ht="39.75" customHeight="1" x14ac:dyDescent="0.25">
      <c r="A145" s="50"/>
      <c r="B145" s="2"/>
      <c r="C145" s="1"/>
      <c r="D145" s="1"/>
      <c r="E145" s="2"/>
      <c r="F145" s="2"/>
      <c r="G145" s="2"/>
      <c r="H145" s="2"/>
      <c r="I145" s="4"/>
      <c r="J145" s="4"/>
      <c r="K145" s="206"/>
      <c r="L145" s="132" t="str">
        <f>IF(K145="","",(I145-J145)-(I145-J145)/(1+K145/100))</f>
        <v/>
      </c>
      <c r="M145" s="4"/>
      <c r="N145" s="87" t="str">
        <f t="shared" ref="N145:N164" si="11">IFERROR(IF($I$6="ja",(IF(I145="","",(I145-J145-M145*((100+K145)/100)))),IF(I145="","",(I145-J145-L145-M145)))*H145/365*(G145-F145)," ")</f>
        <v xml:space="preserve"> </v>
      </c>
      <c r="O145" s="99"/>
    </row>
    <row r="146" spans="1:15" s="32" customFormat="1" ht="39.75" customHeight="1" x14ac:dyDescent="0.25">
      <c r="A146" s="50"/>
      <c r="B146" s="2"/>
      <c r="C146" s="1"/>
      <c r="D146" s="1"/>
      <c r="E146" s="2"/>
      <c r="F146" s="2"/>
      <c r="G146" s="2"/>
      <c r="H146" s="2"/>
      <c r="I146" s="4"/>
      <c r="J146" s="4"/>
      <c r="K146" s="206"/>
      <c r="L146" s="132" t="str">
        <f t="shared" ref="L146:L164" si="12">IF(K146="","",(I146-J146)-(I146-J146)/(1+K146/100))</f>
        <v/>
      </c>
      <c r="M146" s="4"/>
      <c r="N146" s="87" t="str">
        <f t="shared" si="11"/>
        <v xml:space="preserve"> </v>
      </c>
      <c r="O146" s="99"/>
    </row>
    <row r="147" spans="1:15" s="32" customFormat="1" ht="39.75" customHeight="1" x14ac:dyDescent="0.25">
      <c r="A147" s="50"/>
      <c r="B147" s="2"/>
      <c r="C147" s="1"/>
      <c r="D147" s="1"/>
      <c r="E147" s="2"/>
      <c r="F147" s="2"/>
      <c r="G147" s="2"/>
      <c r="H147" s="2"/>
      <c r="I147" s="4"/>
      <c r="J147" s="4"/>
      <c r="K147" s="206"/>
      <c r="L147" s="132" t="str">
        <f t="shared" si="12"/>
        <v/>
      </c>
      <c r="M147" s="4"/>
      <c r="N147" s="87" t="str">
        <f t="shared" si="11"/>
        <v xml:space="preserve"> </v>
      </c>
      <c r="O147" s="99"/>
    </row>
    <row r="148" spans="1:15" s="32" customFormat="1" ht="39.75" customHeight="1" x14ac:dyDescent="0.25">
      <c r="A148" s="50"/>
      <c r="B148" s="2"/>
      <c r="C148" s="1"/>
      <c r="D148" s="1"/>
      <c r="E148" s="2"/>
      <c r="F148" s="2"/>
      <c r="G148" s="2"/>
      <c r="H148" s="2"/>
      <c r="I148" s="4"/>
      <c r="J148" s="4"/>
      <c r="K148" s="206"/>
      <c r="L148" s="132" t="str">
        <f t="shared" si="12"/>
        <v/>
      </c>
      <c r="M148" s="4"/>
      <c r="N148" s="87" t="str">
        <f t="shared" si="11"/>
        <v xml:space="preserve"> </v>
      </c>
      <c r="O148" s="99"/>
    </row>
    <row r="149" spans="1:15" s="32" customFormat="1" ht="39.75" customHeight="1" x14ac:dyDescent="0.25">
      <c r="A149" s="50"/>
      <c r="B149" s="2"/>
      <c r="C149" s="1"/>
      <c r="D149" s="1"/>
      <c r="E149" s="2"/>
      <c r="F149" s="2"/>
      <c r="G149" s="2"/>
      <c r="H149" s="2"/>
      <c r="I149" s="4"/>
      <c r="J149" s="4"/>
      <c r="K149" s="206"/>
      <c r="L149" s="132" t="str">
        <f t="shared" si="12"/>
        <v/>
      </c>
      <c r="M149" s="4"/>
      <c r="N149" s="87" t="str">
        <f t="shared" si="11"/>
        <v xml:space="preserve"> </v>
      </c>
      <c r="O149" s="99"/>
    </row>
    <row r="150" spans="1:15" s="32" customFormat="1" ht="39.75" customHeight="1" x14ac:dyDescent="0.25">
      <c r="A150" s="50"/>
      <c r="B150" s="2"/>
      <c r="C150" s="1"/>
      <c r="D150" s="1"/>
      <c r="E150" s="2"/>
      <c r="F150" s="2"/>
      <c r="G150" s="2"/>
      <c r="H150" s="2"/>
      <c r="I150" s="4"/>
      <c r="J150" s="4"/>
      <c r="K150" s="206"/>
      <c r="L150" s="132" t="str">
        <f t="shared" si="12"/>
        <v/>
      </c>
      <c r="M150" s="4"/>
      <c r="N150" s="87" t="str">
        <f t="shared" si="11"/>
        <v xml:space="preserve"> </v>
      </c>
      <c r="O150" s="99"/>
    </row>
    <row r="151" spans="1:15" s="32" customFormat="1" ht="39.75" customHeight="1" x14ac:dyDescent="0.25">
      <c r="A151" s="50"/>
      <c r="B151" s="2"/>
      <c r="C151" s="1"/>
      <c r="D151" s="1"/>
      <c r="E151" s="2"/>
      <c r="F151" s="2"/>
      <c r="G151" s="2"/>
      <c r="H151" s="2"/>
      <c r="I151" s="4"/>
      <c r="J151" s="4"/>
      <c r="K151" s="206"/>
      <c r="L151" s="132" t="str">
        <f t="shared" si="12"/>
        <v/>
      </c>
      <c r="M151" s="4"/>
      <c r="N151" s="87" t="str">
        <f t="shared" si="11"/>
        <v xml:space="preserve"> </v>
      </c>
      <c r="O151" s="99"/>
    </row>
    <row r="152" spans="1:15" s="32" customFormat="1" ht="39.75" customHeight="1" x14ac:dyDescent="0.25">
      <c r="A152" s="50"/>
      <c r="B152" s="2"/>
      <c r="C152" s="1"/>
      <c r="D152" s="1"/>
      <c r="E152" s="2"/>
      <c r="F152" s="2"/>
      <c r="G152" s="2"/>
      <c r="H152" s="2"/>
      <c r="I152" s="4"/>
      <c r="J152" s="4"/>
      <c r="K152" s="206"/>
      <c r="L152" s="132" t="str">
        <f t="shared" si="12"/>
        <v/>
      </c>
      <c r="M152" s="4"/>
      <c r="N152" s="87" t="str">
        <f t="shared" si="11"/>
        <v xml:space="preserve"> </v>
      </c>
      <c r="O152" s="99"/>
    </row>
    <row r="153" spans="1:15" s="32" customFormat="1" ht="39.75" customHeight="1" x14ac:dyDescent="0.25">
      <c r="A153" s="50"/>
      <c r="B153" s="2"/>
      <c r="C153" s="1"/>
      <c r="D153" s="1"/>
      <c r="E153" s="2"/>
      <c r="F153" s="2"/>
      <c r="G153" s="2"/>
      <c r="H153" s="2"/>
      <c r="I153" s="4"/>
      <c r="J153" s="4"/>
      <c r="K153" s="206"/>
      <c r="L153" s="132" t="str">
        <f t="shared" si="12"/>
        <v/>
      </c>
      <c r="M153" s="4"/>
      <c r="N153" s="87" t="str">
        <f t="shared" si="11"/>
        <v xml:space="preserve"> </v>
      </c>
      <c r="O153" s="99"/>
    </row>
    <row r="154" spans="1:15" s="32" customFormat="1" ht="39.75" customHeight="1" x14ac:dyDescent="0.25">
      <c r="A154" s="50"/>
      <c r="B154" s="2"/>
      <c r="C154" s="1"/>
      <c r="D154" s="1"/>
      <c r="E154" s="2"/>
      <c r="F154" s="2"/>
      <c r="G154" s="2"/>
      <c r="H154" s="2"/>
      <c r="I154" s="4"/>
      <c r="J154" s="4"/>
      <c r="K154" s="206"/>
      <c r="L154" s="132" t="str">
        <f t="shared" si="12"/>
        <v/>
      </c>
      <c r="M154" s="4"/>
      <c r="N154" s="87" t="str">
        <f t="shared" si="11"/>
        <v xml:space="preserve"> </v>
      </c>
      <c r="O154" s="99"/>
    </row>
    <row r="155" spans="1:15" s="32" customFormat="1" ht="39.75" customHeight="1" x14ac:dyDescent="0.25">
      <c r="A155" s="50"/>
      <c r="B155" s="2"/>
      <c r="C155" s="1"/>
      <c r="D155" s="1"/>
      <c r="E155" s="2"/>
      <c r="F155" s="2"/>
      <c r="G155" s="2"/>
      <c r="H155" s="2"/>
      <c r="I155" s="4"/>
      <c r="J155" s="4"/>
      <c r="K155" s="206"/>
      <c r="L155" s="132" t="str">
        <f t="shared" si="12"/>
        <v/>
      </c>
      <c r="M155" s="4"/>
      <c r="N155" s="87" t="str">
        <f t="shared" si="11"/>
        <v xml:space="preserve"> </v>
      </c>
      <c r="O155" s="99"/>
    </row>
    <row r="156" spans="1:15" s="32" customFormat="1" ht="39.75" customHeight="1" x14ac:dyDescent="0.25">
      <c r="A156" s="50"/>
      <c r="B156" s="2"/>
      <c r="C156" s="1"/>
      <c r="D156" s="1"/>
      <c r="E156" s="2"/>
      <c r="F156" s="2"/>
      <c r="G156" s="2"/>
      <c r="H156" s="2"/>
      <c r="I156" s="4"/>
      <c r="J156" s="4"/>
      <c r="K156" s="206"/>
      <c r="L156" s="132" t="str">
        <f t="shared" si="12"/>
        <v/>
      </c>
      <c r="M156" s="4"/>
      <c r="N156" s="87" t="str">
        <f t="shared" si="11"/>
        <v xml:space="preserve"> </v>
      </c>
      <c r="O156" s="99"/>
    </row>
    <row r="157" spans="1:15" s="32" customFormat="1" ht="39.75" customHeight="1" x14ac:dyDescent="0.25">
      <c r="A157" s="50"/>
      <c r="B157" s="2"/>
      <c r="C157" s="1"/>
      <c r="D157" s="1"/>
      <c r="E157" s="2"/>
      <c r="F157" s="2"/>
      <c r="G157" s="2"/>
      <c r="H157" s="2"/>
      <c r="I157" s="4"/>
      <c r="J157" s="4"/>
      <c r="K157" s="206"/>
      <c r="L157" s="132" t="str">
        <f t="shared" si="12"/>
        <v/>
      </c>
      <c r="M157" s="4"/>
      <c r="N157" s="87" t="str">
        <f t="shared" si="11"/>
        <v xml:space="preserve"> </v>
      </c>
      <c r="O157" s="99"/>
    </row>
    <row r="158" spans="1:15" s="32" customFormat="1" ht="39.75" customHeight="1" x14ac:dyDescent="0.25">
      <c r="A158" s="50"/>
      <c r="B158" s="2"/>
      <c r="C158" s="1"/>
      <c r="D158" s="1"/>
      <c r="E158" s="2"/>
      <c r="F158" s="2"/>
      <c r="G158" s="2"/>
      <c r="H158" s="2"/>
      <c r="I158" s="4"/>
      <c r="J158" s="4"/>
      <c r="K158" s="206"/>
      <c r="L158" s="132" t="str">
        <f t="shared" si="12"/>
        <v/>
      </c>
      <c r="M158" s="4"/>
      <c r="N158" s="87" t="str">
        <f t="shared" si="11"/>
        <v xml:space="preserve"> </v>
      </c>
      <c r="O158" s="99"/>
    </row>
    <row r="159" spans="1:15" s="32" customFormat="1" ht="39.75" customHeight="1" x14ac:dyDescent="0.25">
      <c r="A159" s="50"/>
      <c r="B159" s="2"/>
      <c r="C159" s="1"/>
      <c r="D159" s="1"/>
      <c r="E159" s="2"/>
      <c r="F159" s="2"/>
      <c r="G159" s="2"/>
      <c r="H159" s="2"/>
      <c r="I159" s="4"/>
      <c r="J159" s="4"/>
      <c r="K159" s="206"/>
      <c r="L159" s="132" t="str">
        <f t="shared" si="12"/>
        <v/>
      </c>
      <c r="M159" s="4"/>
      <c r="N159" s="87" t="str">
        <f t="shared" si="11"/>
        <v xml:space="preserve"> </v>
      </c>
      <c r="O159" s="99"/>
    </row>
    <row r="160" spans="1:15" s="32" customFormat="1" ht="39.75" customHeight="1" x14ac:dyDescent="0.25">
      <c r="A160" s="50"/>
      <c r="B160" s="2"/>
      <c r="C160" s="1"/>
      <c r="D160" s="1"/>
      <c r="E160" s="2"/>
      <c r="F160" s="2"/>
      <c r="G160" s="2"/>
      <c r="H160" s="2"/>
      <c r="I160" s="4"/>
      <c r="J160" s="4"/>
      <c r="K160" s="206"/>
      <c r="L160" s="132" t="str">
        <f t="shared" si="12"/>
        <v/>
      </c>
      <c r="M160" s="4"/>
      <c r="N160" s="87" t="str">
        <f t="shared" si="11"/>
        <v xml:space="preserve"> </v>
      </c>
      <c r="O160" s="99"/>
    </row>
    <row r="161" spans="1:15" s="32" customFormat="1" ht="39.75" customHeight="1" x14ac:dyDescent="0.25">
      <c r="A161" s="50"/>
      <c r="B161" s="2"/>
      <c r="C161" s="1"/>
      <c r="D161" s="1"/>
      <c r="E161" s="2"/>
      <c r="F161" s="2"/>
      <c r="G161" s="2"/>
      <c r="H161" s="2"/>
      <c r="I161" s="4"/>
      <c r="J161" s="4"/>
      <c r="K161" s="206"/>
      <c r="L161" s="132" t="str">
        <f t="shared" si="12"/>
        <v/>
      </c>
      <c r="M161" s="4"/>
      <c r="N161" s="87" t="str">
        <f t="shared" si="11"/>
        <v xml:space="preserve"> </v>
      </c>
      <c r="O161" s="99"/>
    </row>
    <row r="162" spans="1:15" s="32" customFormat="1" ht="39.75" customHeight="1" x14ac:dyDescent="0.25">
      <c r="A162" s="50"/>
      <c r="B162" s="2"/>
      <c r="C162" s="1"/>
      <c r="D162" s="1"/>
      <c r="E162" s="2"/>
      <c r="F162" s="2"/>
      <c r="G162" s="2"/>
      <c r="H162" s="2"/>
      <c r="I162" s="4"/>
      <c r="J162" s="4"/>
      <c r="K162" s="206"/>
      <c r="L162" s="132" t="str">
        <f t="shared" si="12"/>
        <v/>
      </c>
      <c r="M162" s="4"/>
      <c r="N162" s="87" t="str">
        <f t="shared" si="11"/>
        <v xml:space="preserve"> </v>
      </c>
      <c r="O162" s="99"/>
    </row>
    <row r="163" spans="1:15" s="32" customFormat="1" ht="39.75" customHeight="1" x14ac:dyDescent="0.25">
      <c r="A163" s="50"/>
      <c r="B163" s="2"/>
      <c r="C163" s="1"/>
      <c r="D163" s="1"/>
      <c r="E163" s="2"/>
      <c r="F163" s="2"/>
      <c r="G163" s="2"/>
      <c r="H163" s="2"/>
      <c r="I163" s="4"/>
      <c r="J163" s="4"/>
      <c r="K163" s="206"/>
      <c r="L163" s="132" t="str">
        <f t="shared" si="12"/>
        <v/>
      </c>
      <c r="M163" s="4"/>
      <c r="N163" s="87" t="str">
        <f t="shared" si="11"/>
        <v xml:space="preserve"> </v>
      </c>
      <c r="O163" s="99"/>
    </row>
    <row r="164" spans="1:15" s="32" customFormat="1" ht="39.75" customHeight="1" thickBot="1" x14ac:dyDescent="0.3">
      <c r="A164" s="155"/>
      <c r="B164" s="156"/>
      <c r="C164" s="157"/>
      <c r="D164" s="157"/>
      <c r="E164" s="156"/>
      <c r="F164" s="156"/>
      <c r="G164" s="156"/>
      <c r="H164" s="156"/>
      <c r="I164" s="158"/>
      <c r="J164" s="158"/>
      <c r="K164" s="207"/>
      <c r="L164" s="160" t="str">
        <f t="shared" si="12"/>
        <v/>
      </c>
      <c r="M164" s="158"/>
      <c r="N164" s="87" t="str">
        <f t="shared" si="11"/>
        <v xml:space="preserve"> </v>
      </c>
      <c r="O164" s="162"/>
    </row>
    <row r="165" spans="1:15" s="32" customFormat="1" ht="42.75" customHeight="1" thickTop="1" x14ac:dyDescent="0.35">
      <c r="A165" s="218" t="s">
        <v>82</v>
      </c>
      <c r="B165" s="218"/>
      <c r="C165" s="218"/>
      <c r="D165" s="35"/>
      <c r="E165" s="173" t="s">
        <v>67</v>
      </c>
      <c r="F165" s="200"/>
      <c r="G165" s="200"/>
      <c r="H165" s="200"/>
      <c r="I165" s="154">
        <f>SUM(I144:I164)</f>
        <v>0</v>
      </c>
      <c r="J165" s="154">
        <f t="shared" ref="J165:N165" si="13">SUM(J144:J164)</f>
        <v>0</v>
      </c>
      <c r="K165" s="154"/>
      <c r="L165" s="154">
        <f t="shared" si="13"/>
        <v>0</v>
      </c>
      <c r="M165" s="154">
        <f t="shared" si="13"/>
        <v>0</v>
      </c>
      <c r="N165" s="154">
        <f t="shared" si="13"/>
        <v>0</v>
      </c>
      <c r="O165" s="174">
        <f>SUM(O145:O164)</f>
        <v>0</v>
      </c>
    </row>
    <row r="166" spans="1:15" s="32" customFormat="1" ht="42.75" customHeight="1" x14ac:dyDescent="0.35">
      <c r="A166" s="218"/>
      <c r="B166" s="218"/>
      <c r="C166" s="218"/>
      <c r="D166" s="35"/>
      <c r="E166" s="224" t="s">
        <v>35</v>
      </c>
      <c r="F166" s="238"/>
      <c r="G166" s="238"/>
      <c r="H166" s="238"/>
      <c r="I166" s="225"/>
      <c r="J166" s="225"/>
      <c r="K166" s="225"/>
      <c r="L166" s="225"/>
      <c r="M166" s="225"/>
      <c r="N166" s="151" t="str">
        <f>IF($O$8=0,"100%",$O$8)</f>
        <v>100%</v>
      </c>
      <c r="O166" s="170"/>
    </row>
    <row r="167" spans="1:15" s="32" customFormat="1" ht="60.75" customHeight="1" thickBot="1" x14ac:dyDescent="0.25">
      <c r="A167" s="184" t="s">
        <v>69</v>
      </c>
      <c r="B167" s="185" t="s">
        <v>70</v>
      </c>
      <c r="C167" s="199"/>
      <c r="D167" s="199"/>
      <c r="E167" s="222" t="s">
        <v>68</v>
      </c>
      <c r="F167" s="237"/>
      <c r="G167" s="237"/>
      <c r="H167" s="237"/>
      <c r="I167" s="223"/>
      <c r="J167" s="223"/>
      <c r="K167" s="223"/>
      <c r="L167" s="223"/>
      <c r="M167" s="223"/>
      <c r="N167" s="171">
        <f>N165*N166</f>
        <v>0</v>
      </c>
      <c r="O167" s="172"/>
    </row>
    <row r="168" spans="1:15" s="32" customFormat="1" ht="20.25" customHeight="1" thickBot="1" x14ac:dyDescent="0.25">
      <c r="A168" s="37" t="s">
        <v>19</v>
      </c>
      <c r="B168" s="36"/>
      <c r="C168" s="36"/>
      <c r="D168" s="36"/>
      <c r="E168" s="152"/>
      <c r="F168" s="152"/>
      <c r="G168" s="152"/>
      <c r="H168" s="152"/>
      <c r="I168" s="152"/>
      <c r="J168" s="152"/>
      <c r="K168" s="152"/>
      <c r="L168" s="152"/>
      <c r="M168" s="152"/>
      <c r="N168" s="143" t="s">
        <v>59</v>
      </c>
      <c r="O168" s="144">
        <f>IF(N309&lt;&gt;N330,10,IF(N276&lt;&gt;N297,9,IF(N243&lt;&gt;N264,8,IF(N210&lt;&gt;N231,7,(IF(N177&lt;&gt;N198,6,(IF(N144&lt;&gt;N165,5,IF(N111&lt;&gt;N132,4,IF(N78&lt;&gt;N99,3,IF(N45&lt;&gt;N66,2,1)))))))))))</f>
        <v>1</v>
      </c>
    </row>
    <row r="169" spans="1:15" ht="42" customHeight="1" thickBot="1" x14ac:dyDescent="0.25">
      <c r="A169" s="196">
        <f>$A$4</f>
        <v>0</v>
      </c>
      <c r="B169" s="38"/>
      <c r="C169" s="219" t="str">
        <f>$C$4</f>
        <v>Abschreibung</v>
      </c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1"/>
    </row>
    <row r="170" spans="1:15" ht="35.1" customHeight="1" thickBot="1" x14ac:dyDescent="0.35">
      <c r="A170" s="77"/>
      <c r="C170" s="77" t="s">
        <v>25</v>
      </c>
      <c r="D170" s="77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39"/>
    </row>
    <row r="171" spans="1:15" ht="35.1" customHeight="1" thickBot="1" x14ac:dyDescent="0.3">
      <c r="A171" s="15"/>
      <c r="B171" s="16"/>
      <c r="C171" s="15"/>
      <c r="D171" s="15"/>
      <c r="I171" s="18" t="s">
        <v>42</v>
      </c>
      <c r="J171" s="216" t="str">
        <f>Start!$C$27</f>
        <v>nein</v>
      </c>
      <c r="K171" s="217"/>
      <c r="O171" s="39"/>
    </row>
    <row r="172" spans="1:15" ht="35.1" customHeight="1" thickBot="1" x14ac:dyDescent="0.25">
      <c r="A172" s="92" t="s">
        <v>0</v>
      </c>
      <c r="B172" s="40"/>
      <c r="C172" s="5">
        <f>Start!$C$12</f>
        <v>0</v>
      </c>
      <c r="D172" s="129"/>
      <c r="I172" s="18" t="str">
        <f>$H$8</f>
        <v>Antragsnummer:</v>
      </c>
      <c r="J172" s="216" t="str">
        <f>Start!$C$22&amp;Start!$D$22</f>
        <v>EP4-</v>
      </c>
      <c r="K172" s="217"/>
      <c r="L172" s="105"/>
      <c r="M172" s="41"/>
      <c r="N172" s="41"/>
      <c r="O172" s="42"/>
    </row>
    <row r="173" spans="1:15" x14ac:dyDescent="0.2">
      <c r="A173" s="93"/>
      <c r="B173" s="20"/>
      <c r="C173" s="21"/>
      <c r="D173" s="21"/>
      <c r="E173" s="21"/>
      <c r="F173" s="21"/>
      <c r="G173" s="21"/>
      <c r="H173" s="21"/>
      <c r="I173" s="21"/>
      <c r="J173" s="21"/>
      <c r="K173" s="21"/>
      <c r="L173" s="39"/>
      <c r="M173" s="43"/>
      <c r="N173" s="43"/>
      <c r="O173" s="43"/>
    </row>
    <row r="174" spans="1:15" ht="111.75" customHeight="1" x14ac:dyDescent="0.2">
      <c r="A174" s="22" t="str">
        <f>$A$10</f>
        <v>lfd.
Nr.</v>
      </c>
      <c r="B174" s="23" t="str">
        <f>$B$10</f>
        <v>Rechnungsdatum</v>
      </c>
      <c r="C174" s="22" t="str">
        <f>$C$10</f>
        <v>Rechnungssteller</v>
      </c>
      <c r="D174" s="22" t="s">
        <v>46</v>
      </c>
      <c r="E174" s="22" t="str">
        <f>$E$10</f>
        <v>Zahlungsdatum</v>
      </c>
      <c r="F174" s="22" t="s">
        <v>98</v>
      </c>
      <c r="G174" s="22" t="s">
        <v>99</v>
      </c>
      <c r="H174" s="22" t="s">
        <v>101</v>
      </c>
      <c r="I174" s="22" t="str">
        <f>$I$10</f>
        <v>bezahlter Rechnungsbetrag
(brutto)</v>
      </c>
      <c r="J174" s="22" t="str">
        <f>$J$10</f>
        <v>in Rechnung nicht genutzter ausge-wiesener Betrag für Skonti, Rabatte
(brutto)</v>
      </c>
      <c r="K174" s="22" t="str">
        <f>$K$10</f>
        <v>MwSt.-
Satz</v>
      </c>
      <c r="L174" s="22" t="str">
        <f>$L$10</f>
        <v>MwSt</v>
      </c>
      <c r="M174" s="22" t="str">
        <f>$M$10</f>
        <v>in Rechnung enthaltene, aber nicht projektbezogene, nicht zuwendungsfähige  Postitionen (netto)</v>
      </c>
      <c r="N174" s="22" t="str">
        <f>$N$10</f>
        <v>beantragte zuwendungsfähige 
Ausgaben vor Kostenschlüssel</v>
      </c>
      <c r="O174" s="24" t="str">
        <f>$O$10</f>
        <v>Kürzung</v>
      </c>
    </row>
    <row r="175" spans="1:15" ht="18" x14ac:dyDescent="0.2">
      <c r="A175" s="111"/>
      <c r="B175" s="112"/>
      <c r="C175" s="111"/>
      <c r="D175" s="28"/>
      <c r="E175" s="111"/>
      <c r="F175" s="111"/>
      <c r="G175" s="111"/>
      <c r="H175" s="111"/>
      <c r="I175" s="111" t="str">
        <f>$I$11</f>
        <v>[EUR]</v>
      </c>
      <c r="J175" s="111" t="str">
        <f>$J$11</f>
        <v>[EUR]</v>
      </c>
      <c r="K175" s="111" t="str">
        <f>$K$11</f>
        <v>[%]</v>
      </c>
      <c r="L175" s="111" t="str">
        <f>$L$11</f>
        <v>[EUR]</v>
      </c>
      <c r="M175" s="111" t="str">
        <f>$M$11</f>
        <v>[EUR]</v>
      </c>
      <c r="N175" s="111" t="str">
        <f>$N$11</f>
        <v>[EUR]</v>
      </c>
      <c r="O175" s="113" t="str">
        <f>$O$11</f>
        <v>[J/N]</v>
      </c>
    </row>
    <row r="176" spans="1:15" s="88" customFormat="1" ht="20.25" customHeight="1" x14ac:dyDescent="0.25">
      <c r="A176" s="118" t="str">
        <f>$A$12</f>
        <v>(1)</v>
      </c>
      <c r="B176" s="119" t="str">
        <f>$B$12</f>
        <v>(2)</v>
      </c>
      <c r="C176" s="118" t="str">
        <f>$C$12</f>
        <v>(3)</v>
      </c>
      <c r="D176" s="118" t="str">
        <f>$D$12</f>
        <v>(4)</v>
      </c>
      <c r="E176" s="24" t="str">
        <f>$E$12</f>
        <v>(5)</v>
      </c>
      <c r="F176" s="24"/>
      <c r="G176" s="24"/>
      <c r="H176" s="24"/>
      <c r="I176" s="24" t="str">
        <f>$I$12</f>
        <v>(6)</v>
      </c>
      <c r="J176" s="24" t="str">
        <f>$J$12</f>
        <v>(7)</v>
      </c>
      <c r="K176" s="24" t="str">
        <f>$K$12</f>
        <v>(8)</v>
      </c>
      <c r="L176" s="24" t="str">
        <f>$L$12</f>
        <v>(9)</v>
      </c>
      <c r="M176" s="24" t="str">
        <f>$M$12</f>
        <v>(10)</v>
      </c>
      <c r="N176" s="120" t="str">
        <f>$N$12</f>
        <v>(11) = (6)-(7)-(9)-(10)</v>
      </c>
      <c r="O176" s="114" t="str">
        <f>$O$12</f>
        <v>(12)</v>
      </c>
    </row>
    <row r="177" spans="1:15" s="88" customFormat="1" ht="39" customHeight="1" x14ac:dyDescent="0.25">
      <c r="A177" s="234" t="s">
        <v>75</v>
      </c>
      <c r="B177" s="235"/>
      <c r="C177" s="235"/>
      <c r="D177" s="235"/>
      <c r="E177" s="236"/>
      <c r="F177" s="197"/>
      <c r="G177" s="197"/>
      <c r="H177" s="197"/>
      <c r="I177" s="150">
        <f>I165</f>
        <v>0</v>
      </c>
      <c r="J177" s="150">
        <f>J165</f>
        <v>0</v>
      </c>
      <c r="K177" s="198"/>
      <c r="L177" s="150">
        <f>L165</f>
        <v>0</v>
      </c>
      <c r="M177" s="150">
        <f>M165</f>
        <v>0</v>
      </c>
      <c r="N177" s="106">
        <f>N165</f>
        <v>0</v>
      </c>
      <c r="O177" s="133"/>
    </row>
    <row r="178" spans="1:15" s="32" customFormat="1" ht="39.75" customHeight="1" x14ac:dyDescent="0.25">
      <c r="A178" s="50"/>
      <c r="B178" s="2"/>
      <c r="C178" s="1"/>
      <c r="D178" s="1"/>
      <c r="E178" s="2"/>
      <c r="F178" s="2"/>
      <c r="G178" s="2"/>
      <c r="H178" s="2"/>
      <c r="I178" s="4"/>
      <c r="J178" s="4"/>
      <c r="K178" s="206"/>
      <c r="L178" s="132" t="str">
        <f>IF(K178="","",(I178-J178)-(I178-J178)/(1+K178/100))</f>
        <v/>
      </c>
      <c r="M178" s="4"/>
      <c r="N178" s="87" t="str">
        <f t="shared" ref="N178:N197" si="14">IFERROR(IF($I$6="ja",(IF(I178="","",(I178-J178-M178*((100+K178)/100)))),IF(I178="","",(I178-J178-L178-M178)))*H178/365*(G178-F178)," ")</f>
        <v xml:space="preserve"> </v>
      </c>
      <c r="O178" s="99"/>
    </row>
    <row r="179" spans="1:15" s="32" customFormat="1" ht="39.75" customHeight="1" x14ac:dyDescent="0.25">
      <c r="A179" s="50"/>
      <c r="B179" s="2"/>
      <c r="C179" s="1"/>
      <c r="D179" s="1"/>
      <c r="E179" s="2"/>
      <c r="F179" s="2"/>
      <c r="G179" s="2"/>
      <c r="H179" s="2"/>
      <c r="I179" s="4"/>
      <c r="J179" s="4"/>
      <c r="K179" s="206"/>
      <c r="L179" s="132" t="str">
        <f t="shared" ref="L179:L197" si="15">IF(K179="","",(I179-J179)-(I179-J179)/(1+K179/100))</f>
        <v/>
      </c>
      <c r="M179" s="4"/>
      <c r="N179" s="87" t="str">
        <f t="shared" si="14"/>
        <v xml:space="preserve"> </v>
      </c>
      <c r="O179" s="99"/>
    </row>
    <row r="180" spans="1:15" s="32" customFormat="1" ht="39.75" customHeight="1" x14ac:dyDescent="0.25">
      <c r="A180" s="50"/>
      <c r="B180" s="2"/>
      <c r="C180" s="1"/>
      <c r="D180" s="1"/>
      <c r="E180" s="2"/>
      <c r="F180" s="2"/>
      <c r="G180" s="2"/>
      <c r="H180" s="2"/>
      <c r="I180" s="4"/>
      <c r="J180" s="4"/>
      <c r="K180" s="206"/>
      <c r="L180" s="132" t="str">
        <f t="shared" si="15"/>
        <v/>
      </c>
      <c r="M180" s="4"/>
      <c r="N180" s="87" t="str">
        <f t="shared" si="14"/>
        <v xml:space="preserve"> </v>
      </c>
      <c r="O180" s="99"/>
    </row>
    <row r="181" spans="1:15" s="32" customFormat="1" ht="39.75" customHeight="1" x14ac:dyDescent="0.25">
      <c r="A181" s="50"/>
      <c r="B181" s="2"/>
      <c r="C181" s="1"/>
      <c r="D181" s="1"/>
      <c r="E181" s="2"/>
      <c r="F181" s="2"/>
      <c r="G181" s="2"/>
      <c r="H181" s="2"/>
      <c r="I181" s="4"/>
      <c r="J181" s="4"/>
      <c r="K181" s="206"/>
      <c r="L181" s="132" t="str">
        <f t="shared" si="15"/>
        <v/>
      </c>
      <c r="M181" s="4"/>
      <c r="N181" s="87" t="str">
        <f t="shared" si="14"/>
        <v xml:space="preserve"> </v>
      </c>
      <c r="O181" s="99"/>
    </row>
    <row r="182" spans="1:15" s="32" customFormat="1" ht="39.75" customHeight="1" x14ac:dyDescent="0.25">
      <c r="A182" s="50"/>
      <c r="B182" s="2"/>
      <c r="C182" s="1"/>
      <c r="D182" s="1"/>
      <c r="E182" s="2"/>
      <c r="F182" s="2"/>
      <c r="G182" s="2"/>
      <c r="H182" s="2"/>
      <c r="I182" s="4"/>
      <c r="J182" s="4"/>
      <c r="K182" s="206"/>
      <c r="L182" s="132" t="str">
        <f t="shared" si="15"/>
        <v/>
      </c>
      <c r="M182" s="4"/>
      <c r="N182" s="87" t="str">
        <f t="shared" si="14"/>
        <v xml:space="preserve"> </v>
      </c>
      <c r="O182" s="99"/>
    </row>
    <row r="183" spans="1:15" s="32" customFormat="1" ht="39.75" customHeight="1" x14ac:dyDescent="0.25">
      <c r="A183" s="50"/>
      <c r="B183" s="2"/>
      <c r="C183" s="1"/>
      <c r="D183" s="1"/>
      <c r="E183" s="2"/>
      <c r="F183" s="2"/>
      <c r="G183" s="2"/>
      <c r="H183" s="2"/>
      <c r="I183" s="4"/>
      <c r="J183" s="4"/>
      <c r="K183" s="206"/>
      <c r="L183" s="132" t="str">
        <f t="shared" si="15"/>
        <v/>
      </c>
      <c r="M183" s="4"/>
      <c r="N183" s="87" t="str">
        <f t="shared" si="14"/>
        <v xml:space="preserve"> </v>
      </c>
      <c r="O183" s="99"/>
    </row>
    <row r="184" spans="1:15" s="32" customFormat="1" ht="39.75" customHeight="1" x14ac:dyDescent="0.25">
      <c r="A184" s="50"/>
      <c r="B184" s="2"/>
      <c r="C184" s="1"/>
      <c r="D184" s="1"/>
      <c r="E184" s="2"/>
      <c r="F184" s="2"/>
      <c r="G184" s="2"/>
      <c r="H184" s="2"/>
      <c r="I184" s="4"/>
      <c r="J184" s="4"/>
      <c r="K184" s="206"/>
      <c r="L184" s="132" t="str">
        <f t="shared" si="15"/>
        <v/>
      </c>
      <c r="M184" s="4"/>
      <c r="N184" s="87" t="str">
        <f t="shared" si="14"/>
        <v xml:space="preserve"> </v>
      </c>
      <c r="O184" s="99"/>
    </row>
    <row r="185" spans="1:15" s="32" customFormat="1" ht="39.75" customHeight="1" x14ac:dyDescent="0.25">
      <c r="A185" s="50"/>
      <c r="B185" s="2"/>
      <c r="C185" s="1"/>
      <c r="D185" s="1"/>
      <c r="E185" s="2"/>
      <c r="F185" s="2"/>
      <c r="G185" s="2"/>
      <c r="H185" s="2"/>
      <c r="I185" s="4"/>
      <c r="J185" s="4"/>
      <c r="K185" s="206"/>
      <c r="L185" s="132" t="str">
        <f t="shared" si="15"/>
        <v/>
      </c>
      <c r="M185" s="4"/>
      <c r="N185" s="87" t="str">
        <f t="shared" si="14"/>
        <v xml:space="preserve"> </v>
      </c>
      <c r="O185" s="99"/>
    </row>
    <row r="186" spans="1:15" s="32" customFormat="1" ht="39.75" customHeight="1" x14ac:dyDescent="0.25">
      <c r="A186" s="50"/>
      <c r="B186" s="2"/>
      <c r="C186" s="1"/>
      <c r="D186" s="1"/>
      <c r="E186" s="2"/>
      <c r="F186" s="2"/>
      <c r="G186" s="2"/>
      <c r="H186" s="2"/>
      <c r="I186" s="4"/>
      <c r="J186" s="4"/>
      <c r="K186" s="206"/>
      <c r="L186" s="132" t="str">
        <f t="shared" si="15"/>
        <v/>
      </c>
      <c r="M186" s="4"/>
      <c r="N186" s="87" t="str">
        <f t="shared" si="14"/>
        <v xml:space="preserve"> </v>
      </c>
      <c r="O186" s="99"/>
    </row>
    <row r="187" spans="1:15" s="32" customFormat="1" ht="39.75" customHeight="1" x14ac:dyDescent="0.25">
      <c r="A187" s="50"/>
      <c r="B187" s="2"/>
      <c r="C187" s="1"/>
      <c r="D187" s="1"/>
      <c r="E187" s="2"/>
      <c r="F187" s="2"/>
      <c r="G187" s="2"/>
      <c r="H187" s="2"/>
      <c r="I187" s="4"/>
      <c r="J187" s="4"/>
      <c r="K187" s="206"/>
      <c r="L187" s="132" t="str">
        <f t="shared" si="15"/>
        <v/>
      </c>
      <c r="M187" s="4"/>
      <c r="N187" s="87" t="str">
        <f t="shared" si="14"/>
        <v xml:space="preserve"> </v>
      </c>
      <c r="O187" s="99"/>
    </row>
    <row r="188" spans="1:15" s="32" customFormat="1" ht="39.75" customHeight="1" x14ac:dyDescent="0.25">
      <c r="A188" s="50"/>
      <c r="B188" s="2"/>
      <c r="C188" s="1"/>
      <c r="D188" s="1"/>
      <c r="E188" s="2"/>
      <c r="F188" s="2"/>
      <c r="G188" s="2"/>
      <c r="H188" s="2"/>
      <c r="I188" s="4"/>
      <c r="J188" s="4"/>
      <c r="K188" s="206"/>
      <c r="L188" s="132" t="str">
        <f t="shared" si="15"/>
        <v/>
      </c>
      <c r="M188" s="4"/>
      <c r="N188" s="87" t="str">
        <f t="shared" si="14"/>
        <v xml:space="preserve"> </v>
      </c>
      <c r="O188" s="99"/>
    </row>
    <row r="189" spans="1:15" s="32" customFormat="1" ht="39.75" customHeight="1" x14ac:dyDescent="0.25">
      <c r="A189" s="50"/>
      <c r="B189" s="2"/>
      <c r="C189" s="1"/>
      <c r="D189" s="1"/>
      <c r="E189" s="2"/>
      <c r="F189" s="2"/>
      <c r="G189" s="2"/>
      <c r="H189" s="2"/>
      <c r="I189" s="4"/>
      <c r="J189" s="4"/>
      <c r="K189" s="206"/>
      <c r="L189" s="132" t="str">
        <f t="shared" si="15"/>
        <v/>
      </c>
      <c r="M189" s="4"/>
      <c r="N189" s="87" t="str">
        <f t="shared" si="14"/>
        <v xml:space="preserve"> </v>
      </c>
      <c r="O189" s="99"/>
    </row>
    <row r="190" spans="1:15" s="32" customFormat="1" ht="39.75" customHeight="1" x14ac:dyDescent="0.25">
      <c r="A190" s="50"/>
      <c r="B190" s="2"/>
      <c r="C190" s="1"/>
      <c r="D190" s="1"/>
      <c r="E190" s="2"/>
      <c r="F190" s="2"/>
      <c r="G190" s="2"/>
      <c r="H190" s="2"/>
      <c r="I190" s="4"/>
      <c r="J190" s="4"/>
      <c r="K190" s="206"/>
      <c r="L190" s="132" t="str">
        <f t="shared" si="15"/>
        <v/>
      </c>
      <c r="M190" s="4"/>
      <c r="N190" s="87" t="str">
        <f t="shared" si="14"/>
        <v xml:space="preserve"> </v>
      </c>
      <c r="O190" s="99"/>
    </row>
    <row r="191" spans="1:15" s="32" customFormat="1" ht="39.75" customHeight="1" x14ac:dyDescent="0.25">
      <c r="A191" s="50"/>
      <c r="B191" s="2"/>
      <c r="C191" s="1"/>
      <c r="D191" s="1"/>
      <c r="E191" s="2"/>
      <c r="F191" s="2"/>
      <c r="G191" s="2"/>
      <c r="H191" s="2"/>
      <c r="I191" s="4"/>
      <c r="J191" s="4"/>
      <c r="K191" s="206"/>
      <c r="L191" s="132" t="str">
        <f t="shared" si="15"/>
        <v/>
      </c>
      <c r="M191" s="4"/>
      <c r="N191" s="87" t="str">
        <f t="shared" si="14"/>
        <v xml:space="preserve"> </v>
      </c>
      <c r="O191" s="99"/>
    </row>
    <row r="192" spans="1:15" s="32" customFormat="1" ht="39.75" customHeight="1" x14ac:dyDescent="0.25">
      <c r="A192" s="50"/>
      <c r="B192" s="2"/>
      <c r="C192" s="1"/>
      <c r="D192" s="1"/>
      <c r="E192" s="2"/>
      <c r="F192" s="2"/>
      <c r="G192" s="2"/>
      <c r="H192" s="2"/>
      <c r="I192" s="4"/>
      <c r="J192" s="4"/>
      <c r="K192" s="206"/>
      <c r="L192" s="132" t="str">
        <f t="shared" si="15"/>
        <v/>
      </c>
      <c r="M192" s="4"/>
      <c r="N192" s="87" t="str">
        <f t="shared" si="14"/>
        <v xml:space="preserve"> </v>
      </c>
      <c r="O192" s="99"/>
    </row>
    <row r="193" spans="1:15" s="32" customFormat="1" ht="39.75" customHeight="1" x14ac:dyDescent="0.25">
      <c r="A193" s="50"/>
      <c r="B193" s="2"/>
      <c r="C193" s="1"/>
      <c r="D193" s="1"/>
      <c r="E193" s="2"/>
      <c r="F193" s="2"/>
      <c r="G193" s="2"/>
      <c r="H193" s="2"/>
      <c r="I193" s="4"/>
      <c r="J193" s="4"/>
      <c r="K193" s="206"/>
      <c r="L193" s="132" t="str">
        <f t="shared" si="15"/>
        <v/>
      </c>
      <c r="M193" s="4"/>
      <c r="N193" s="87" t="str">
        <f t="shared" si="14"/>
        <v xml:space="preserve"> </v>
      </c>
      <c r="O193" s="99"/>
    </row>
    <row r="194" spans="1:15" s="32" customFormat="1" ht="39.75" customHeight="1" x14ac:dyDescent="0.25">
      <c r="A194" s="50"/>
      <c r="B194" s="2"/>
      <c r="C194" s="1"/>
      <c r="D194" s="1"/>
      <c r="E194" s="2"/>
      <c r="F194" s="2"/>
      <c r="G194" s="2"/>
      <c r="H194" s="2"/>
      <c r="I194" s="4"/>
      <c r="J194" s="4"/>
      <c r="K194" s="206"/>
      <c r="L194" s="132" t="str">
        <f t="shared" si="15"/>
        <v/>
      </c>
      <c r="M194" s="4"/>
      <c r="N194" s="87" t="str">
        <f t="shared" si="14"/>
        <v xml:space="preserve"> </v>
      </c>
      <c r="O194" s="99"/>
    </row>
    <row r="195" spans="1:15" s="32" customFormat="1" ht="39.75" customHeight="1" x14ac:dyDescent="0.25">
      <c r="A195" s="50"/>
      <c r="B195" s="2"/>
      <c r="C195" s="1"/>
      <c r="D195" s="1"/>
      <c r="E195" s="2"/>
      <c r="F195" s="2"/>
      <c r="G195" s="2"/>
      <c r="H195" s="2"/>
      <c r="I195" s="4"/>
      <c r="J195" s="4"/>
      <c r="K195" s="206"/>
      <c r="L195" s="132" t="str">
        <f t="shared" si="15"/>
        <v/>
      </c>
      <c r="M195" s="4"/>
      <c r="N195" s="87" t="str">
        <f t="shared" si="14"/>
        <v xml:space="preserve"> </v>
      </c>
      <c r="O195" s="99"/>
    </row>
    <row r="196" spans="1:15" s="32" customFormat="1" ht="39.75" customHeight="1" x14ac:dyDescent="0.25">
      <c r="A196" s="50"/>
      <c r="B196" s="2"/>
      <c r="C196" s="1"/>
      <c r="D196" s="1"/>
      <c r="E196" s="2"/>
      <c r="F196" s="2"/>
      <c r="G196" s="2"/>
      <c r="H196" s="2"/>
      <c r="I196" s="4"/>
      <c r="J196" s="4"/>
      <c r="K196" s="206"/>
      <c r="L196" s="132" t="str">
        <f t="shared" si="15"/>
        <v/>
      </c>
      <c r="M196" s="4"/>
      <c r="N196" s="87" t="str">
        <f t="shared" si="14"/>
        <v xml:space="preserve"> </v>
      </c>
      <c r="O196" s="99"/>
    </row>
    <row r="197" spans="1:15" s="32" customFormat="1" ht="39.75" customHeight="1" thickBot="1" x14ac:dyDescent="0.3">
      <c r="A197" s="155"/>
      <c r="B197" s="156"/>
      <c r="C197" s="157"/>
      <c r="D197" s="157"/>
      <c r="E197" s="156"/>
      <c r="F197" s="156"/>
      <c r="G197" s="156"/>
      <c r="H197" s="156"/>
      <c r="I197" s="158"/>
      <c r="J197" s="158"/>
      <c r="K197" s="207"/>
      <c r="L197" s="160" t="str">
        <f t="shared" si="15"/>
        <v/>
      </c>
      <c r="M197" s="158"/>
      <c r="N197" s="87" t="str">
        <f t="shared" si="14"/>
        <v xml:space="preserve"> </v>
      </c>
      <c r="O197" s="162"/>
    </row>
    <row r="198" spans="1:15" s="32" customFormat="1" ht="42.75" customHeight="1" thickTop="1" x14ac:dyDescent="0.35">
      <c r="A198" s="218" t="s">
        <v>82</v>
      </c>
      <c r="B198" s="218"/>
      <c r="C198" s="218"/>
      <c r="D198" s="35"/>
      <c r="E198" s="173" t="s">
        <v>67</v>
      </c>
      <c r="F198" s="200"/>
      <c r="G198" s="200"/>
      <c r="H198" s="200"/>
      <c r="I198" s="154">
        <f>SUM(I177:I197)</f>
        <v>0</v>
      </c>
      <c r="J198" s="154">
        <f t="shared" ref="J198:N198" si="16">SUM(J177:J197)</f>
        <v>0</v>
      </c>
      <c r="K198" s="154"/>
      <c r="L198" s="154">
        <f t="shared" si="16"/>
        <v>0</v>
      </c>
      <c r="M198" s="154">
        <f t="shared" si="16"/>
        <v>0</v>
      </c>
      <c r="N198" s="154">
        <f t="shared" si="16"/>
        <v>0</v>
      </c>
      <c r="O198" s="174">
        <f>SUM(O178:O197)</f>
        <v>0</v>
      </c>
    </row>
    <row r="199" spans="1:15" s="32" customFormat="1" ht="42.75" customHeight="1" x14ac:dyDescent="0.35">
      <c r="A199" s="218"/>
      <c r="B199" s="218"/>
      <c r="C199" s="218"/>
      <c r="D199" s="35"/>
      <c r="E199" s="224" t="s">
        <v>35</v>
      </c>
      <c r="F199" s="238"/>
      <c r="G199" s="238"/>
      <c r="H199" s="238"/>
      <c r="I199" s="225"/>
      <c r="J199" s="225"/>
      <c r="K199" s="225"/>
      <c r="L199" s="225"/>
      <c r="M199" s="225"/>
      <c r="N199" s="151" t="str">
        <f>IF($O$8=0,"100%",$O$8)</f>
        <v>100%</v>
      </c>
      <c r="O199" s="170"/>
    </row>
    <row r="200" spans="1:15" s="32" customFormat="1" ht="60.75" customHeight="1" thickBot="1" x14ac:dyDescent="0.25">
      <c r="A200" s="184" t="s">
        <v>69</v>
      </c>
      <c r="B200" s="185" t="s">
        <v>70</v>
      </c>
      <c r="C200" s="199"/>
      <c r="D200" s="199"/>
      <c r="E200" s="222" t="s">
        <v>68</v>
      </c>
      <c r="F200" s="237"/>
      <c r="G200" s="237"/>
      <c r="H200" s="237"/>
      <c r="I200" s="223"/>
      <c r="J200" s="223"/>
      <c r="K200" s="223"/>
      <c r="L200" s="223"/>
      <c r="M200" s="223"/>
      <c r="N200" s="171">
        <f>N198*N199</f>
        <v>0</v>
      </c>
      <c r="O200" s="172"/>
    </row>
    <row r="201" spans="1:15" s="32" customFormat="1" ht="20.25" customHeight="1" thickBot="1" x14ac:dyDescent="0.25">
      <c r="A201" s="37" t="s">
        <v>19</v>
      </c>
      <c r="B201" s="36"/>
      <c r="C201" s="36"/>
      <c r="D201" s="36"/>
      <c r="E201" s="152"/>
      <c r="F201" s="152"/>
      <c r="G201" s="152"/>
      <c r="H201" s="152"/>
      <c r="I201" s="152"/>
      <c r="J201" s="152"/>
      <c r="K201" s="152"/>
      <c r="L201" s="152"/>
      <c r="M201" s="152"/>
      <c r="N201" s="143" t="s">
        <v>58</v>
      </c>
      <c r="O201" s="144">
        <f>IF(N309&lt;&gt;N330,10,IF(N276&lt;&gt;N297,9,IF(N243&lt;&gt;N264,8,IF(N210&lt;&gt;N231,7,(IF(N177&lt;&gt;N198,6,(IF(N144&lt;&gt;N165,5,IF(N111&lt;&gt;N132,4,IF(N78&lt;&gt;N99,3,IF(N45&lt;&gt;N66,2,1)))))))))))</f>
        <v>1</v>
      </c>
    </row>
    <row r="202" spans="1:15" ht="42" customHeight="1" thickBot="1" x14ac:dyDescent="0.25">
      <c r="A202" s="196">
        <f>$A$4</f>
        <v>0</v>
      </c>
      <c r="B202" s="38"/>
      <c r="C202" s="219" t="str">
        <f>$C$4</f>
        <v>Abschreibung</v>
      </c>
      <c r="D202" s="220"/>
      <c r="E202" s="220"/>
      <c r="F202" s="220"/>
      <c r="G202" s="220"/>
      <c r="H202" s="220"/>
      <c r="I202" s="220"/>
      <c r="J202" s="220"/>
      <c r="K202" s="220"/>
      <c r="L202" s="220"/>
      <c r="M202" s="220"/>
      <c r="N202" s="220"/>
      <c r="O202" s="221"/>
    </row>
    <row r="203" spans="1:15" ht="35.1" customHeight="1" thickBot="1" x14ac:dyDescent="0.35">
      <c r="A203" s="77"/>
      <c r="C203" s="77" t="s">
        <v>25</v>
      </c>
      <c r="D203" s="77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39"/>
    </row>
    <row r="204" spans="1:15" ht="35.1" customHeight="1" thickBot="1" x14ac:dyDescent="0.3">
      <c r="A204" s="15"/>
      <c r="B204" s="16"/>
      <c r="C204" s="15"/>
      <c r="D204" s="15"/>
      <c r="I204" s="18" t="s">
        <v>42</v>
      </c>
      <c r="J204" s="216" t="str">
        <f>Start!$C$27</f>
        <v>nein</v>
      </c>
      <c r="K204" s="217"/>
      <c r="O204" s="39"/>
    </row>
    <row r="205" spans="1:15" ht="35.1" customHeight="1" thickBot="1" x14ac:dyDescent="0.25">
      <c r="A205" s="92" t="s">
        <v>0</v>
      </c>
      <c r="B205" s="40"/>
      <c r="C205" s="5">
        <f>Start!$C$12</f>
        <v>0</v>
      </c>
      <c r="D205" s="129"/>
      <c r="I205" s="18" t="str">
        <f>$H$8</f>
        <v>Antragsnummer:</v>
      </c>
      <c r="J205" s="216" t="str">
        <f>Start!$C$22&amp;Start!$D$22</f>
        <v>EP4-</v>
      </c>
      <c r="K205" s="217"/>
      <c r="L205" s="105"/>
      <c r="M205" s="41"/>
      <c r="N205" s="41"/>
      <c r="O205" s="42"/>
    </row>
    <row r="206" spans="1:15" x14ac:dyDescent="0.2">
      <c r="A206" s="93"/>
      <c r="B206" s="20"/>
      <c r="C206" s="21"/>
      <c r="D206" s="21"/>
      <c r="E206" s="21"/>
      <c r="F206" s="21"/>
      <c r="G206" s="21"/>
      <c r="H206" s="21"/>
      <c r="I206" s="21"/>
      <c r="J206" s="21"/>
      <c r="K206" s="21"/>
      <c r="L206" s="39"/>
      <c r="M206" s="43"/>
      <c r="N206" s="43"/>
      <c r="O206" s="43"/>
    </row>
    <row r="207" spans="1:15" ht="111.75" customHeight="1" x14ac:dyDescent="0.2">
      <c r="A207" s="22" t="str">
        <f>$A$10</f>
        <v>lfd.
Nr.</v>
      </c>
      <c r="B207" s="23" t="str">
        <f>$B$10</f>
        <v>Rechnungsdatum</v>
      </c>
      <c r="C207" s="22" t="str">
        <f>$C$10</f>
        <v>Rechnungssteller</v>
      </c>
      <c r="D207" s="22" t="s">
        <v>46</v>
      </c>
      <c r="E207" s="22" t="str">
        <f>$E$10</f>
        <v>Zahlungsdatum</v>
      </c>
      <c r="F207" s="22" t="s">
        <v>98</v>
      </c>
      <c r="G207" s="22" t="s">
        <v>99</v>
      </c>
      <c r="H207" s="22" t="s">
        <v>101</v>
      </c>
      <c r="I207" s="22" t="str">
        <f>$I$10</f>
        <v>bezahlter Rechnungsbetrag
(brutto)</v>
      </c>
      <c r="J207" s="22" t="str">
        <f>$J$10</f>
        <v>in Rechnung nicht genutzter ausge-wiesener Betrag für Skonti, Rabatte
(brutto)</v>
      </c>
      <c r="K207" s="22" t="str">
        <f>$K$10</f>
        <v>MwSt.-
Satz</v>
      </c>
      <c r="L207" s="22" t="str">
        <f>$L$10</f>
        <v>MwSt</v>
      </c>
      <c r="M207" s="22" t="str">
        <f>$M$10</f>
        <v>in Rechnung enthaltene, aber nicht projektbezogene, nicht zuwendungsfähige  Postitionen (netto)</v>
      </c>
      <c r="N207" s="22" t="str">
        <f>$N$10</f>
        <v>beantragte zuwendungsfähige 
Ausgaben vor Kostenschlüssel</v>
      </c>
      <c r="O207" s="24" t="str">
        <f>$O$10</f>
        <v>Kürzung</v>
      </c>
    </row>
    <row r="208" spans="1:15" ht="18" x14ac:dyDescent="0.2">
      <c r="A208" s="111"/>
      <c r="B208" s="112"/>
      <c r="C208" s="111"/>
      <c r="D208" s="28"/>
      <c r="E208" s="111"/>
      <c r="F208" s="111"/>
      <c r="G208" s="111"/>
      <c r="H208" s="111"/>
      <c r="I208" s="111" t="str">
        <f>$I$11</f>
        <v>[EUR]</v>
      </c>
      <c r="J208" s="111" t="str">
        <f>$J$11</f>
        <v>[EUR]</v>
      </c>
      <c r="K208" s="111" t="str">
        <f>$K$11</f>
        <v>[%]</v>
      </c>
      <c r="L208" s="111" t="str">
        <f>$L$11</f>
        <v>[EUR]</v>
      </c>
      <c r="M208" s="111" t="str">
        <f>$M$11</f>
        <v>[EUR]</v>
      </c>
      <c r="N208" s="111" t="str">
        <f>$N$11</f>
        <v>[EUR]</v>
      </c>
      <c r="O208" s="113" t="str">
        <f>$O$11</f>
        <v>[J/N]</v>
      </c>
    </row>
    <row r="209" spans="1:15" s="88" customFormat="1" ht="20.25" customHeight="1" x14ac:dyDescent="0.25">
      <c r="A209" s="118" t="str">
        <f>$A$12</f>
        <v>(1)</v>
      </c>
      <c r="B209" s="119" t="str">
        <f>$B$12</f>
        <v>(2)</v>
      </c>
      <c r="C209" s="118" t="str">
        <f>$C$12</f>
        <v>(3)</v>
      </c>
      <c r="D209" s="118" t="str">
        <f>$D$12</f>
        <v>(4)</v>
      </c>
      <c r="E209" s="24" t="str">
        <f>$E$12</f>
        <v>(5)</v>
      </c>
      <c r="F209" s="24"/>
      <c r="G209" s="24"/>
      <c r="H209" s="24"/>
      <c r="I209" s="24" t="str">
        <f>$I$12</f>
        <v>(6)</v>
      </c>
      <c r="J209" s="24" t="str">
        <f>$J$12</f>
        <v>(7)</v>
      </c>
      <c r="K209" s="24" t="str">
        <f>$K$12</f>
        <v>(8)</v>
      </c>
      <c r="L209" s="24" t="str">
        <f>$L$12</f>
        <v>(9)</v>
      </c>
      <c r="M209" s="24" t="str">
        <f>$M$12</f>
        <v>(10)</v>
      </c>
      <c r="N209" s="120" t="str">
        <f>$N$12</f>
        <v>(11) = (6)-(7)-(9)-(10)</v>
      </c>
      <c r="O209" s="114" t="str">
        <f>$O$12</f>
        <v>(12)</v>
      </c>
    </row>
    <row r="210" spans="1:15" s="88" customFormat="1" ht="39" customHeight="1" x14ac:dyDescent="0.25">
      <c r="A210" s="234" t="s">
        <v>76</v>
      </c>
      <c r="B210" s="235"/>
      <c r="C210" s="235"/>
      <c r="D210" s="235"/>
      <c r="E210" s="236"/>
      <c r="F210" s="197"/>
      <c r="G210" s="197"/>
      <c r="H210" s="197"/>
      <c r="I210" s="150">
        <f>I198</f>
        <v>0</v>
      </c>
      <c r="J210" s="150">
        <f>J198</f>
        <v>0</v>
      </c>
      <c r="K210" s="198"/>
      <c r="L210" s="150">
        <f>L198</f>
        <v>0</v>
      </c>
      <c r="M210" s="150">
        <f>M198</f>
        <v>0</v>
      </c>
      <c r="N210" s="106">
        <f>N198</f>
        <v>0</v>
      </c>
      <c r="O210" s="133"/>
    </row>
    <row r="211" spans="1:15" s="32" customFormat="1" ht="39.75" customHeight="1" x14ac:dyDescent="0.25">
      <c r="A211" s="50"/>
      <c r="B211" s="2"/>
      <c r="C211" s="1"/>
      <c r="D211" s="1"/>
      <c r="E211" s="2"/>
      <c r="F211" s="2"/>
      <c r="G211" s="2"/>
      <c r="H211" s="2"/>
      <c r="I211" s="4"/>
      <c r="J211" s="4"/>
      <c r="K211" s="206"/>
      <c r="L211" s="132" t="str">
        <f>IF(K211="","",(I211-J211)-(I211-J211)/(1+K211/100))</f>
        <v/>
      </c>
      <c r="M211" s="4"/>
      <c r="N211" s="87" t="str">
        <f t="shared" ref="N211:N230" si="17">IFERROR(IF($I$6="ja",(IF(I211="","",(I211-J211-M211*((100+K211)/100)))),IF(I211="","",(I211-J211-L211-M211)))*H211/365*(G211-F211)," ")</f>
        <v xml:space="preserve"> </v>
      </c>
      <c r="O211" s="99"/>
    </row>
    <row r="212" spans="1:15" s="32" customFormat="1" ht="39.75" customHeight="1" x14ac:dyDescent="0.25">
      <c r="A212" s="50"/>
      <c r="B212" s="2"/>
      <c r="C212" s="1"/>
      <c r="D212" s="1"/>
      <c r="E212" s="2"/>
      <c r="F212" s="2"/>
      <c r="G212" s="2"/>
      <c r="H212" s="2"/>
      <c r="I212" s="4"/>
      <c r="J212" s="4"/>
      <c r="K212" s="206"/>
      <c r="L212" s="132" t="str">
        <f t="shared" ref="L212:L230" si="18">IF(K212="","",(I212-J212)-(I212-J212)/(1+K212/100))</f>
        <v/>
      </c>
      <c r="M212" s="4"/>
      <c r="N212" s="87" t="str">
        <f t="shared" si="17"/>
        <v xml:space="preserve"> </v>
      </c>
      <c r="O212" s="99"/>
    </row>
    <row r="213" spans="1:15" s="32" customFormat="1" ht="39.75" customHeight="1" x14ac:dyDescent="0.25">
      <c r="A213" s="50"/>
      <c r="B213" s="2"/>
      <c r="C213" s="1"/>
      <c r="D213" s="1"/>
      <c r="E213" s="2"/>
      <c r="F213" s="2"/>
      <c r="G213" s="2"/>
      <c r="H213" s="2"/>
      <c r="I213" s="4"/>
      <c r="J213" s="4"/>
      <c r="K213" s="206"/>
      <c r="L213" s="132" t="str">
        <f t="shared" si="18"/>
        <v/>
      </c>
      <c r="M213" s="4"/>
      <c r="N213" s="87" t="str">
        <f t="shared" si="17"/>
        <v xml:space="preserve"> </v>
      </c>
      <c r="O213" s="99"/>
    </row>
    <row r="214" spans="1:15" s="32" customFormat="1" ht="39.75" customHeight="1" x14ac:dyDescent="0.25">
      <c r="A214" s="50"/>
      <c r="B214" s="2"/>
      <c r="C214" s="1"/>
      <c r="D214" s="1"/>
      <c r="E214" s="2"/>
      <c r="F214" s="2"/>
      <c r="G214" s="2"/>
      <c r="H214" s="2"/>
      <c r="I214" s="4"/>
      <c r="J214" s="4"/>
      <c r="K214" s="206"/>
      <c r="L214" s="132" t="str">
        <f t="shared" si="18"/>
        <v/>
      </c>
      <c r="M214" s="4"/>
      <c r="N214" s="87" t="str">
        <f t="shared" si="17"/>
        <v xml:space="preserve"> </v>
      </c>
      <c r="O214" s="99"/>
    </row>
    <row r="215" spans="1:15" s="32" customFormat="1" ht="39.75" customHeight="1" x14ac:dyDescent="0.25">
      <c r="A215" s="50"/>
      <c r="B215" s="2"/>
      <c r="C215" s="1"/>
      <c r="D215" s="1"/>
      <c r="E215" s="2"/>
      <c r="F215" s="2"/>
      <c r="G215" s="2"/>
      <c r="H215" s="2"/>
      <c r="I215" s="4"/>
      <c r="J215" s="4"/>
      <c r="K215" s="206"/>
      <c r="L215" s="132" t="str">
        <f t="shared" si="18"/>
        <v/>
      </c>
      <c r="M215" s="4"/>
      <c r="N215" s="87" t="str">
        <f t="shared" si="17"/>
        <v xml:space="preserve"> </v>
      </c>
      <c r="O215" s="99"/>
    </row>
    <row r="216" spans="1:15" s="32" customFormat="1" ht="39.75" customHeight="1" x14ac:dyDescent="0.25">
      <c r="A216" s="50"/>
      <c r="B216" s="2"/>
      <c r="C216" s="1"/>
      <c r="D216" s="1"/>
      <c r="E216" s="2"/>
      <c r="F216" s="2"/>
      <c r="G216" s="2"/>
      <c r="H216" s="2"/>
      <c r="I216" s="4"/>
      <c r="J216" s="4"/>
      <c r="K216" s="206"/>
      <c r="L216" s="132" t="str">
        <f t="shared" si="18"/>
        <v/>
      </c>
      <c r="M216" s="4"/>
      <c r="N216" s="87" t="str">
        <f t="shared" si="17"/>
        <v xml:space="preserve"> </v>
      </c>
      <c r="O216" s="99"/>
    </row>
    <row r="217" spans="1:15" s="32" customFormat="1" ht="39.75" customHeight="1" x14ac:dyDescent="0.25">
      <c r="A217" s="50"/>
      <c r="B217" s="2"/>
      <c r="C217" s="1"/>
      <c r="D217" s="1"/>
      <c r="E217" s="2"/>
      <c r="F217" s="2"/>
      <c r="G217" s="2"/>
      <c r="H217" s="2"/>
      <c r="I217" s="4"/>
      <c r="J217" s="4"/>
      <c r="K217" s="206"/>
      <c r="L217" s="132" t="str">
        <f t="shared" si="18"/>
        <v/>
      </c>
      <c r="M217" s="4"/>
      <c r="N217" s="87" t="str">
        <f t="shared" si="17"/>
        <v xml:space="preserve"> </v>
      </c>
      <c r="O217" s="99"/>
    </row>
    <row r="218" spans="1:15" s="32" customFormat="1" ht="39.75" customHeight="1" x14ac:dyDescent="0.25">
      <c r="A218" s="50"/>
      <c r="B218" s="2"/>
      <c r="C218" s="1"/>
      <c r="D218" s="1"/>
      <c r="E218" s="2"/>
      <c r="F218" s="2"/>
      <c r="G218" s="2"/>
      <c r="H218" s="2"/>
      <c r="I218" s="4"/>
      <c r="J218" s="4"/>
      <c r="K218" s="206"/>
      <c r="L218" s="132" t="str">
        <f t="shared" si="18"/>
        <v/>
      </c>
      <c r="M218" s="4"/>
      <c r="N218" s="87" t="str">
        <f t="shared" si="17"/>
        <v xml:space="preserve"> </v>
      </c>
      <c r="O218" s="99"/>
    </row>
    <row r="219" spans="1:15" s="32" customFormat="1" ht="39.75" customHeight="1" x14ac:dyDescent="0.25">
      <c r="A219" s="50"/>
      <c r="B219" s="2"/>
      <c r="C219" s="1"/>
      <c r="D219" s="1"/>
      <c r="E219" s="2"/>
      <c r="F219" s="2"/>
      <c r="G219" s="2"/>
      <c r="H219" s="2"/>
      <c r="I219" s="4"/>
      <c r="J219" s="4"/>
      <c r="K219" s="206"/>
      <c r="L219" s="132" t="str">
        <f t="shared" si="18"/>
        <v/>
      </c>
      <c r="M219" s="4"/>
      <c r="N219" s="87" t="str">
        <f t="shared" si="17"/>
        <v xml:space="preserve"> </v>
      </c>
      <c r="O219" s="99"/>
    </row>
    <row r="220" spans="1:15" s="32" customFormat="1" ht="39.75" customHeight="1" x14ac:dyDescent="0.25">
      <c r="A220" s="50"/>
      <c r="B220" s="2"/>
      <c r="C220" s="1"/>
      <c r="D220" s="1"/>
      <c r="E220" s="2"/>
      <c r="F220" s="2"/>
      <c r="G220" s="2"/>
      <c r="H220" s="2"/>
      <c r="I220" s="4"/>
      <c r="J220" s="4"/>
      <c r="K220" s="206"/>
      <c r="L220" s="132" t="str">
        <f t="shared" si="18"/>
        <v/>
      </c>
      <c r="M220" s="4"/>
      <c r="N220" s="87" t="str">
        <f t="shared" si="17"/>
        <v xml:space="preserve"> </v>
      </c>
      <c r="O220" s="99"/>
    </row>
    <row r="221" spans="1:15" s="32" customFormat="1" ht="39.75" customHeight="1" x14ac:dyDescent="0.25">
      <c r="A221" s="50"/>
      <c r="B221" s="2"/>
      <c r="C221" s="1"/>
      <c r="D221" s="1"/>
      <c r="E221" s="2"/>
      <c r="F221" s="2"/>
      <c r="G221" s="2"/>
      <c r="H221" s="2"/>
      <c r="I221" s="4"/>
      <c r="J221" s="4"/>
      <c r="K221" s="206"/>
      <c r="L221" s="132" t="str">
        <f t="shared" si="18"/>
        <v/>
      </c>
      <c r="M221" s="4"/>
      <c r="N221" s="87" t="str">
        <f t="shared" si="17"/>
        <v xml:space="preserve"> </v>
      </c>
      <c r="O221" s="99"/>
    </row>
    <row r="222" spans="1:15" s="32" customFormat="1" ht="39.75" customHeight="1" x14ac:dyDescent="0.25">
      <c r="A222" s="50"/>
      <c r="B222" s="2"/>
      <c r="C222" s="1"/>
      <c r="D222" s="1"/>
      <c r="E222" s="2"/>
      <c r="F222" s="2"/>
      <c r="G222" s="2"/>
      <c r="H222" s="2"/>
      <c r="I222" s="4"/>
      <c r="J222" s="4"/>
      <c r="K222" s="206"/>
      <c r="L222" s="132" t="str">
        <f t="shared" si="18"/>
        <v/>
      </c>
      <c r="M222" s="4"/>
      <c r="N222" s="87" t="str">
        <f t="shared" si="17"/>
        <v xml:space="preserve"> </v>
      </c>
      <c r="O222" s="99"/>
    </row>
    <row r="223" spans="1:15" s="32" customFormat="1" ht="39.75" customHeight="1" x14ac:dyDescent="0.25">
      <c r="A223" s="50"/>
      <c r="B223" s="2"/>
      <c r="C223" s="1"/>
      <c r="D223" s="1"/>
      <c r="E223" s="2"/>
      <c r="F223" s="2"/>
      <c r="G223" s="2"/>
      <c r="H223" s="2"/>
      <c r="I223" s="4"/>
      <c r="J223" s="4"/>
      <c r="K223" s="206"/>
      <c r="L223" s="132" t="str">
        <f t="shared" si="18"/>
        <v/>
      </c>
      <c r="M223" s="4"/>
      <c r="N223" s="87" t="str">
        <f t="shared" si="17"/>
        <v xml:space="preserve"> </v>
      </c>
      <c r="O223" s="99"/>
    </row>
    <row r="224" spans="1:15" s="32" customFormat="1" ht="39.75" customHeight="1" x14ac:dyDescent="0.25">
      <c r="A224" s="50"/>
      <c r="B224" s="2"/>
      <c r="C224" s="1"/>
      <c r="D224" s="1"/>
      <c r="E224" s="2"/>
      <c r="F224" s="2"/>
      <c r="G224" s="2"/>
      <c r="H224" s="2"/>
      <c r="I224" s="4"/>
      <c r="J224" s="4"/>
      <c r="K224" s="206"/>
      <c r="L224" s="132" t="str">
        <f t="shared" si="18"/>
        <v/>
      </c>
      <c r="M224" s="4"/>
      <c r="N224" s="87" t="str">
        <f t="shared" si="17"/>
        <v xml:space="preserve"> </v>
      </c>
      <c r="O224" s="99"/>
    </row>
    <row r="225" spans="1:15" s="32" customFormat="1" ht="39.75" customHeight="1" x14ac:dyDescent="0.25">
      <c r="A225" s="50"/>
      <c r="B225" s="2"/>
      <c r="C225" s="1"/>
      <c r="D225" s="1"/>
      <c r="E225" s="2"/>
      <c r="F225" s="2"/>
      <c r="G225" s="2"/>
      <c r="H225" s="2"/>
      <c r="I225" s="4"/>
      <c r="J225" s="4"/>
      <c r="K225" s="206"/>
      <c r="L225" s="132" t="str">
        <f t="shared" si="18"/>
        <v/>
      </c>
      <c r="M225" s="4"/>
      <c r="N225" s="87" t="str">
        <f t="shared" si="17"/>
        <v xml:space="preserve"> </v>
      </c>
      <c r="O225" s="99"/>
    </row>
    <row r="226" spans="1:15" s="32" customFormat="1" ht="39.75" customHeight="1" x14ac:dyDescent="0.25">
      <c r="A226" s="50"/>
      <c r="B226" s="2"/>
      <c r="C226" s="1"/>
      <c r="D226" s="1"/>
      <c r="E226" s="2"/>
      <c r="F226" s="2"/>
      <c r="G226" s="2"/>
      <c r="H226" s="2"/>
      <c r="I226" s="4"/>
      <c r="J226" s="4"/>
      <c r="K226" s="206"/>
      <c r="L226" s="132" t="str">
        <f t="shared" si="18"/>
        <v/>
      </c>
      <c r="M226" s="4"/>
      <c r="N226" s="87" t="str">
        <f t="shared" si="17"/>
        <v xml:space="preserve"> </v>
      </c>
      <c r="O226" s="99"/>
    </row>
    <row r="227" spans="1:15" s="32" customFormat="1" ht="39.75" customHeight="1" x14ac:dyDescent="0.25">
      <c r="A227" s="50"/>
      <c r="B227" s="2"/>
      <c r="C227" s="1"/>
      <c r="D227" s="1"/>
      <c r="E227" s="2"/>
      <c r="F227" s="2"/>
      <c r="G227" s="2"/>
      <c r="H227" s="2"/>
      <c r="I227" s="4"/>
      <c r="J227" s="4"/>
      <c r="K227" s="206"/>
      <c r="L227" s="132" t="str">
        <f t="shared" si="18"/>
        <v/>
      </c>
      <c r="M227" s="4"/>
      <c r="N227" s="87" t="str">
        <f t="shared" si="17"/>
        <v xml:space="preserve"> </v>
      </c>
      <c r="O227" s="99"/>
    </row>
    <row r="228" spans="1:15" s="32" customFormat="1" ht="39.75" customHeight="1" x14ac:dyDescent="0.25">
      <c r="A228" s="50"/>
      <c r="B228" s="2"/>
      <c r="C228" s="1"/>
      <c r="D228" s="1"/>
      <c r="E228" s="2"/>
      <c r="F228" s="2"/>
      <c r="G228" s="2"/>
      <c r="H228" s="2"/>
      <c r="I228" s="4"/>
      <c r="J228" s="4"/>
      <c r="K228" s="206"/>
      <c r="L228" s="132" t="str">
        <f t="shared" si="18"/>
        <v/>
      </c>
      <c r="M228" s="4"/>
      <c r="N228" s="87" t="str">
        <f t="shared" si="17"/>
        <v xml:space="preserve"> </v>
      </c>
      <c r="O228" s="99"/>
    </row>
    <row r="229" spans="1:15" s="32" customFormat="1" ht="39.75" customHeight="1" x14ac:dyDescent="0.25">
      <c r="A229" s="50"/>
      <c r="B229" s="2"/>
      <c r="C229" s="1"/>
      <c r="D229" s="1"/>
      <c r="E229" s="2"/>
      <c r="F229" s="2"/>
      <c r="G229" s="2"/>
      <c r="H229" s="2"/>
      <c r="I229" s="4"/>
      <c r="J229" s="4"/>
      <c r="K229" s="206"/>
      <c r="L229" s="132" t="str">
        <f t="shared" si="18"/>
        <v/>
      </c>
      <c r="M229" s="4"/>
      <c r="N229" s="87" t="str">
        <f t="shared" si="17"/>
        <v xml:space="preserve"> </v>
      </c>
      <c r="O229" s="99"/>
    </row>
    <row r="230" spans="1:15" s="32" customFormat="1" ht="39.75" customHeight="1" thickBot="1" x14ac:dyDescent="0.3">
      <c r="A230" s="155"/>
      <c r="B230" s="156"/>
      <c r="C230" s="157"/>
      <c r="D230" s="157"/>
      <c r="E230" s="156"/>
      <c r="F230" s="156"/>
      <c r="G230" s="156"/>
      <c r="H230" s="156"/>
      <c r="I230" s="158"/>
      <c r="J230" s="158"/>
      <c r="K230" s="207"/>
      <c r="L230" s="160" t="str">
        <f t="shared" si="18"/>
        <v/>
      </c>
      <c r="M230" s="158"/>
      <c r="N230" s="87" t="str">
        <f t="shared" si="17"/>
        <v xml:space="preserve"> </v>
      </c>
      <c r="O230" s="162"/>
    </row>
    <row r="231" spans="1:15" s="32" customFormat="1" ht="42.75" customHeight="1" thickTop="1" x14ac:dyDescent="0.35">
      <c r="A231" s="218" t="s">
        <v>82</v>
      </c>
      <c r="B231" s="218"/>
      <c r="C231" s="218"/>
      <c r="D231" s="35"/>
      <c r="E231" s="173" t="s">
        <v>67</v>
      </c>
      <c r="F231" s="200"/>
      <c r="G231" s="200"/>
      <c r="H231" s="200"/>
      <c r="I231" s="154">
        <f>SUM(I210:I230)</f>
        <v>0</v>
      </c>
      <c r="J231" s="154">
        <f t="shared" ref="J231:N231" si="19">SUM(J210:J230)</f>
        <v>0</v>
      </c>
      <c r="K231" s="154"/>
      <c r="L231" s="154">
        <f t="shared" si="19"/>
        <v>0</v>
      </c>
      <c r="M231" s="154">
        <f t="shared" si="19"/>
        <v>0</v>
      </c>
      <c r="N231" s="154">
        <f t="shared" si="19"/>
        <v>0</v>
      </c>
      <c r="O231" s="174">
        <f>SUM(O211:O230)</f>
        <v>0</v>
      </c>
    </row>
    <row r="232" spans="1:15" s="32" customFormat="1" ht="42.75" customHeight="1" x14ac:dyDescent="0.35">
      <c r="A232" s="218"/>
      <c r="B232" s="218"/>
      <c r="C232" s="218"/>
      <c r="D232" s="35"/>
      <c r="E232" s="224" t="s">
        <v>35</v>
      </c>
      <c r="F232" s="238"/>
      <c r="G232" s="238"/>
      <c r="H232" s="238"/>
      <c r="I232" s="225"/>
      <c r="J232" s="225"/>
      <c r="K232" s="225"/>
      <c r="L232" s="225"/>
      <c r="M232" s="225"/>
      <c r="N232" s="151" t="str">
        <f>IF($O$8=0,"100%",$O$8)</f>
        <v>100%</v>
      </c>
      <c r="O232" s="170"/>
    </row>
    <row r="233" spans="1:15" s="32" customFormat="1" ht="60.75" customHeight="1" thickBot="1" x14ac:dyDescent="0.25">
      <c r="A233" s="184" t="s">
        <v>69</v>
      </c>
      <c r="B233" s="185" t="s">
        <v>70</v>
      </c>
      <c r="C233" s="199"/>
      <c r="D233" s="199"/>
      <c r="E233" s="222" t="s">
        <v>68</v>
      </c>
      <c r="F233" s="237"/>
      <c r="G233" s="237"/>
      <c r="H233" s="237"/>
      <c r="I233" s="223"/>
      <c r="J233" s="223"/>
      <c r="K233" s="223"/>
      <c r="L233" s="223"/>
      <c r="M233" s="223"/>
      <c r="N233" s="171">
        <f>N231*N232</f>
        <v>0</v>
      </c>
      <c r="O233" s="172"/>
    </row>
    <row r="234" spans="1:15" s="32" customFormat="1" ht="20.25" customHeight="1" thickBot="1" x14ac:dyDescent="0.25">
      <c r="A234" s="37" t="s">
        <v>19</v>
      </c>
      <c r="B234" s="36"/>
      <c r="C234" s="36"/>
      <c r="D234" s="36"/>
      <c r="E234" s="152"/>
      <c r="F234" s="152"/>
      <c r="G234" s="152"/>
      <c r="H234" s="152"/>
      <c r="I234" s="152"/>
      <c r="J234" s="152"/>
      <c r="K234" s="152"/>
      <c r="L234" s="152"/>
      <c r="M234" s="152"/>
      <c r="N234" s="143" t="s">
        <v>57</v>
      </c>
      <c r="O234" s="144">
        <f>IF(N309&lt;&gt;N330,10,IF(N276&lt;&gt;N297,9,IF(N243&lt;&gt;N264,8,IF(N210&lt;&gt;N231,7,(IF(N177&lt;&gt;N198,6,(IF(N144&lt;&gt;N165,5,IF(N111&lt;&gt;N132,4,IF(N78&lt;&gt;N99,3,IF(N45&lt;&gt;N66,2,1)))))))))))</f>
        <v>1</v>
      </c>
    </row>
    <row r="235" spans="1:15" ht="42" customHeight="1" thickBot="1" x14ac:dyDescent="0.25">
      <c r="A235" s="196">
        <f>$A$4</f>
        <v>0</v>
      </c>
      <c r="B235" s="38"/>
      <c r="C235" s="219" t="str">
        <f>$C$4</f>
        <v>Abschreibung</v>
      </c>
      <c r="D235" s="220"/>
      <c r="E235" s="220"/>
      <c r="F235" s="220"/>
      <c r="G235" s="220"/>
      <c r="H235" s="220"/>
      <c r="I235" s="220"/>
      <c r="J235" s="220"/>
      <c r="K235" s="220"/>
      <c r="L235" s="220"/>
      <c r="M235" s="220"/>
      <c r="N235" s="220"/>
      <c r="O235" s="221"/>
    </row>
    <row r="236" spans="1:15" ht="35.1" customHeight="1" thickBot="1" x14ac:dyDescent="0.35">
      <c r="A236" s="77"/>
      <c r="C236" s="77" t="s">
        <v>25</v>
      </c>
      <c r="D236" s="77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39"/>
    </row>
    <row r="237" spans="1:15" ht="35.1" customHeight="1" thickBot="1" x14ac:dyDescent="0.3">
      <c r="A237" s="15"/>
      <c r="B237" s="16"/>
      <c r="C237" s="15"/>
      <c r="D237" s="15"/>
      <c r="I237" s="18" t="s">
        <v>42</v>
      </c>
      <c r="J237" s="216" t="str">
        <f>Start!$C$27</f>
        <v>nein</v>
      </c>
      <c r="K237" s="217"/>
      <c r="O237" s="39"/>
    </row>
    <row r="238" spans="1:15" ht="35.1" customHeight="1" thickBot="1" x14ac:dyDescent="0.25">
      <c r="A238" s="92" t="s">
        <v>0</v>
      </c>
      <c r="B238" s="40"/>
      <c r="C238" s="5">
        <f>Start!$C$12</f>
        <v>0</v>
      </c>
      <c r="D238" s="129"/>
      <c r="I238" s="18" t="str">
        <f>$H$8</f>
        <v>Antragsnummer:</v>
      </c>
      <c r="J238" s="216" t="str">
        <f>Start!$C$22&amp;Start!$D$22</f>
        <v>EP4-</v>
      </c>
      <c r="K238" s="217"/>
      <c r="L238" s="105"/>
      <c r="M238" s="41"/>
      <c r="N238" s="41"/>
      <c r="O238" s="42"/>
    </row>
    <row r="239" spans="1:15" x14ac:dyDescent="0.2">
      <c r="A239" s="93"/>
      <c r="B239" s="20"/>
      <c r="C239" s="21"/>
      <c r="D239" s="21"/>
      <c r="E239" s="21"/>
      <c r="F239" s="21"/>
      <c r="G239" s="21"/>
      <c r="H239" s="21"/>
      <c r="I239" s="21"/>
      <c r="J239" s="21"/>
      <c r="K239" s="21"/>
      <c r="L239" s="39"/>
      <c r="M239" s="43"/>
      <c r="N239" s="43"/>
      <c r="O239" s="43"/>
    </row>
    <row r="240" spans="1:15" ht="111.75" customHeight="1" x14ac:dyDescent="0.2">
      <c r="A240" s="22" t="str">
        <f>$A$10</f>
        <v>lfd.
Nr.</v>
      </c>
      <c r="B240" s="23" t="str">
        <f>$B$10</f>
        <v>Rechnungsdatum</v>
      </c>
      <c r="C240" s="22" t="str">
        <f>$C$10</f>
        <v>Rechnungssteller</v>
      </c>
      <c r="D240" s="22" t="s">
        <v>46</v>
      </c>
      <c r="E240" s="22" t="str">
        <f>$E$10</f>
        <v>Zahlungsdatum</v>
      </c>
      <c r="F240" s="22" t="s">
        <v>98</v>
      </c>
      <c r="G240" s="22" t="s">
        <v>99</v>
      </c>
      <c r="H240" s="22" t="s">
        <v>101</v>
      </c>
      <c r="I240" s="22" t="str">
        <f>$I$10</f>
        <v>bezahlter Rechnungsbetrag
(brutto)</v>
      </c>
      <c r="J240" s="22" t="str">
        <f>$J$10</f>
        <v>in Rechnung nicht genutzter ausge-wiesener Betrag für Skonti, Rabatte
(brutto)</v>
      </c>
      <c r="K240" s="22" t="str">
        <f>$K$10</f>
        <v>MwSt.-
Satz</v>
      </c>
      <c r="L240" s="22" t="str">
        <f>$L$10</f>
        <v>MwSt</v>
      </c>
      <c r="M240" s="22" t="str">
        <f>$M$10</f>
        <v>in Rechnung enthaltene, aber nicht projektbezogene, nicht zuwendungsfähige  Postitionen (netto)</v>
      </c>
      <c r="N240" s="22" t="str">
        <f>$N$10</f>
        <v>beantragte zuwendungsfähige 
Ausgaben vor Kostenschlüssel</v>
      </c>
      <c r="O240" s="24" t="str">
        <f>$O$10</f>
        <v>Kürzung</v>
      </c>
    </row>
    <row r="241" spans="1:15" ht="18" x14ac:dyDescent="0.2">
      <c r="A241" s="111"/>
      <c r="B241" s="112"/>
      <c r="C241" s="111"/>
      <c r="D241" s="28"/>
      <c r="E241" s="111"/>
      <c r="F241" s="111"/>
      <c r="G241" s="111"/>
      <c r="H241" s="111"/>
      <c r="I241" s="111" t="str">
        <f>$I$11</f>
        <v>[EUR]</v>
      </c>
      <c r="J241" s="111" t="str">
        <f>$J$11</f>
        <v>[EUR]</v>
      </c>
      <c r="K241" s="111" t="str">
        <f>$K$11</f>
        <v>[%]</v>
      </c>
      <c r="L241" s="111" t="str">
        <f>$L$11</f>
        <v>[EUR]</v>
      </c>
      <c r="M241" s="111" t="str">
        <f>$M$11</f>
        <v>[EUR]</v>
      </c>
      <c r="N241" s="111" t="str">
        <f>$N$11</f>
        <v>[EUR]</v>
      </c>
      <c r="O241" s="113" t="str">
        <f>$O$11</f>
        <v>[J/N]</v>
      </c>
    </row>
    <row r="242" spans="1:15" s="88" customFormat="1" ht="20.25" customHeight="1" x14ac:dyDescent="0.25">
      <c r="A242" s="118" t="str">
        <f>$A$12</f>
        <v>(1)</v>
      </c>
      <c r="B242" s="119" t="str">
        <f>$B$12</f>
        <v>(2)</v>
      </c>
      <c r="C242" s="118" t="str">
        <f>$C$12</f>
        <v>(3)</v>
      </c>
      <c r="D242" s="118" t="str">
        <f>$D$12</f>
        <v>(4)</v>
      </c>
      <c r="E242" s="24" t="str">
        <f>$E$12</f>
        <v>(5)</v>
      </c>
      <c r="F242" s="24"/>
      <c r="G242" s="24"/>
      <c r="H242" s="24"/>
      <c r="I242" s="24" t="str">
        <f>$I$12</f>
        <v>(6)</v>
      </c>
      <c r="J242" s="24" t="str">
        <f>$J$12</f>
        <v>(7)</v>
      </c>
      <c r="K242" s="24" t="str">
        <f>$K$12</f>
        <v>(8)</v>
      </c>
      <c r="L242" s="24" t="str">
        <f>$L$12</f>
        <v>(9)</v>
      </c>
      <c r="M242" s="24" t="str">
        <f>$M$12</f>
        <v>(10)</v>
      </c>
      <c r="N242" s="120" t="str">
        <f>$N$12</f>
        <v>(11) = (6)-(7)-(9)-(10)</v>
      </c>
      <c r="O242" s="114" t="str">
        <f>$O$12</f>
        <v>(12)</v>
      </c>
    </row>
    <row r="243" spans="1:15" s="88" customFormat="1" ht="39" customHeight="1" x14ac:dyDescent="0.25">
      <c r="A243" s="234" t="s">
        <v>77</v>
      </c>
      <c r="B243" s="235"/>
      <c r="C243" s="235"/>
      <c r="D243" s="235"/>
      <c r="E243" s="236"/>
      <c r="F243" s="197"/>
      <c r="G243" s="197"/>
      <c r="H243" s="197"/>
      <c r="I243" s="150">
        <f>I231</f>
        <v>0</v>
      </c>
      <c r="J243" s="150">
        <f>J231</f>
        <v>0</v>
      </c>
      <c r="K243" s="198"/>
      <c r="L243" s="150">
        <f>L231</f>
        <v>0</v>
      </c>
      <c r="M243" s="150">
        <f>M231</f>
        <v>0</v>
      </c>
      <c r="N243" s="106">
        <f>N231</f>
        <v>0</v>
      </c>
      <c r="O243" s="133"/>
    </row>
    <row r="244" spans="1:15" s="32" customFormat="1" ht="39.75" customHeight="1" x14ac:dyDescent="0.25">
      <c r="A244" s="50"/>
      <c r="B244" s="2"/>
      <c r="C244" s="1"/>
      <c r="D244" s="1"/>
      <c r="E244" s="2"/>
      <c r="F244" s="2"/>
      <c r="G244" s="2"/>
      <c r="H244" s="2"/>
      <c r="I244" s="4"/>
      <c r="J244" s="4"/>
      <c r="K244" s="206"/>
      <c r="L244" s="132" t="str">
        <f>IF(K244="","",(I244-J244)-(I244-J244)/(1+K244/100))</f>
        <v/>
      </c>
      <c r="M244" s="4"/>
      <c r="N244" s="87" t="str">
        <f t="shared" ref="N244:N263" si="20">IFERROR(IF($I$6="ja",(IF(I244="","",(I244-J244-M244*((100+K244)/100)))),IF(I244="","",(I244-J244-L244-M244)))*H244/365*(G244-F244)," ")</f>
        <v xml:space="preserve"> </v>
      </c>
      <c r="O244" s="99"/>
    </row>
    <row r="245" spans="1:15" s="32" customFormat="1" ht="39.75" customHeight="1" x14ac:dyDescent="0.25">
      <c r="A245" s="50"/>
      <c r="B245" s="2"/>
      <c r="C245" s="1"/>
      <c r="D245" s="1"/>
      <c r="E245" s="2"/>
      <c r="F245" s="2"/>
      <c r="G245" s="2"/>
      <c r="H245" s="2"/>
      <c r="I245" s="4"/>
      <c r="J245" s="4"/>
      <c r="K245" s="206"/>
      <c r="L245" s="132" t="str">
        <f t="shared" ref="L245:L263" si="21">IF(K245="","",(I245-J245)-(I245-J245)/(1+K245/100))</f>
        <v/>
      </c>
      <c r="M245" s="4"/>
      <c r="N245" s="87" t="str">
        <f t="shared" si="20"/>
        <v xml:space="preserve"> </v>
      </c>
      <c r="O245" s="99"/>
    </row>
    <row r="246" spans="1:15" s="32" customFormat="1" ht="39.75" customHeight="1" x14ac:dyDescent="0.25">
      <c r="A246" s="50"/>
      <c r="B246" s="2"/>
      <c r="C246" s="1"/>
      <c r="D246" s="1"/>
      <c r="E246" s="2"/>
      <c r="F246" s="2"/>
      <c r="G246" s="2"/>
      <c r="H246" s="2"/>
      <c r="I246" s="4"/>
      <c r="J246" s="4"/>
      <c r="K246" s="206"/>
      <c r="L246" s="132" t="str">
        <f t="shared" si="21"/>
        <v/>
      </c>
      <c r="M246" s="4"/>
      <c r="N246" s="87" t="str">
        <f t="shared" si="20"/>
        <v xml:space="preserve"> </v>
      </c>
      <c r="O246" s="99"/>
    </row>
    <row r="247" spans="1:15" s="32" customFormat="1" ht="39.75" customHeight="1" x14ac:dyDescent="0.25">
      <c r="A247" s="50"/>
      <c r="B247" s="2"/>
      <c r="C247" s="1"/>
      <c r="D247" s="1"/>
      <c r="E247" s="2"/>
      <c r="F247" s="2"/>
      <c r="G247" s="2"/>
      <c r="H247" s="2"/>
      <c r="I247" s="4"/>
      <c r="J247" s="4"/>
      <c r="K247" s="206"/>
      <c r="L247" s="132" t="str">
        <f t="shared" si="21"/>
        <v/>
      </c>
      <c r="M247" s="4"/>
      <c r="N247" s="87" t="str">
        <f t="shared" si="20"/>
        <v xml:space="preserve"> </v>
      </c>
      <c r="O247" s="99"/>
    </row>
    <row r="248" spans="1:15" s="32" customFormat="1" ht="39.75" customHeight="1" x14ac:dyDescent="0.25">
      <c r="A248" s="50"/>
      <c r="B248" s="2"/>
      <c r="C248" s="1"/>
      <c r="D248" s="1"/>
      <c r="E248" s="2"/>
      <c r="F248" s="2"/>
      <c r="G248" s="2"/>
      <c r="H248" s="2"/>
      <c r="I248" s="4"/>
      <c r="J248" s="4"/>
      <c r="K248" s="206"/>
      <c r="L248" s="132" t="str">
        <f t="shared" si="21"/>
        <v/>
      </c>
      <c r="M248" s="4"/>
      <c r="N248" s="87" t="str">
        <f t="shared" si="20"/>
        <v xml:space="preserve"> </v>
      </c>
      <c r="O248" s="99"/>
    </row>
    <row r="249" spans="1:15" s="32" customFormat="1" ht="39.75" customHeight="1" x14ac:dyDescent="0.25">
      <c r="A249" s="50"/>
      <c r="B249" s="2"/>
      <c r="C249" s="1"/>
      <c r="D249" s="1"/>
      <c r="E249" s="2"/>
      <c r="F249" s="2"/>
      <c r="G249" s="2"/>
      <c r="H249" s="2"/>
      <c r="I249" s="4"/>
      <c r="J249" s="4"/>
      <c r="K249" s="206"/>
      <c r="L249" s="132" t="str">
        <f t="shared" si="21"/>
        <v/>
      </c>
      <c r="M249" s="4"/>
      <c r="N249" s="87" t="str">
        <f t="shared" si="20"/>
        <v xml:space="preserve"> </v>
      </c>
      <c r="O249" s="99"/>
    </row>
    <row r="250" spans="1:15" s="32" customFormat="1" ht="39.75" customHeight="1" x14ac:dyDescent="0.25">
      <c r="A250" s="50"/>
      <c r="B250" s="2"/>
      <c r="C250" s="1"/>
      <c r="D250" s="1"/>
      <c r="E250" s="2"/>
      <c r="F250" s="2"/>
      <c r="G250" s="2"/>
      <c r="H250" s="2"/>
      <c r="I250" s="4"/>
      <c r="J250" s="4"/>
      <c r="K250" s="206"/>
      <c r="L250" s="132" t="str">
        <f t="shared" si="21"/>
        <v/>
      </c>
      <c r="M250" s="4"/>
      <c r="N250" s="87" t="str">
        <f t="shared" si="20"/>
        <v xml:space="preserve"> </v>
      </c>
      <c r="O250" s="99"/>
    </row>
    <row r="251" spans="1:15" s="32" customFormat="1" ht="39.75" customHeight="1" x14ac:dyDescent="0.25">
      <c r="A251" s="50"/>
      <c r="B251" s="2"/>
      <c r="C251" s="1"/>
      <c r="D251" s="1"/>
      <c r="E251" s="2"/>
      <c r="F251" s="2"/>
      <c r="G251" s="2"/>
      <c r="H251" s="2"/>
      <c r="I251" s="4"/>
      <c r="J251" s="4"/>
      <c r="K251" s="206"/>
      <c r="L251" s="132" t="str">
        <f t="shared" si="21"/>
        <v/>
      </c>
      <c r="M251" s="4"/>
      <c r="N251" s="87" t="str">
        <f t="shared" si="20"/>
        <v xml:space="preserve"> </v>
      </c>
      <c r="O251" s="99"/>
    </row>
    <row r="252" spans="1:15" s="32" customFormat="1" ht="39.75" customHeight="1" x14ac:dyDescent="0.25">
      <c r="A252" s="50"/>
      <c r="B252" s="2"/>
      <c r="C252" s="1"/>
      <c r="D252" s="1"/>
      <c r="E252" s="2"/>
      <c r="F252" s="2"/>
      <c r="G252" s="2"/>
      <c r="H252" s="2"/>
      <c r="I252" s="4"/>
      <c r="J252" s="4"/>
      <c r="K252" s="206"/>
      <c r="L252" s="132" t="str">
        <f t="shared" si="21"/>
        <v/>
      </c>
      <c r="M252" s="4"/>
      <c r="N252" s="87" t="str">
        <f t="shared" si="20"/>
        <v xml:space="preserve"> </v>
      </c>
      <c r="O252" s="99"/>
    </row>
    <row r="253" spans="1:15" s="32" customFormat="1" ht="39.75" customHeight="1" x14ac:dyDescent="0.25">
      <c r="A253" s="50"/>
      <c r="B253" s="2"/>
      <c r="C253" s="1"/>
      <c r="D253" s="1"/>
      <c r="E253" s="2"/>
      <c r="F253" s="2"/>
      <c r="G253" s="2"/>
      <c r="H253" s="2"/>
      <c r="I253" s="4"/>
      <c r="J253" s="4"/>
      <c r="K253" s="206"/>
      <c r="L253" s="132" t="str">
        <f t="shared" si="21"/>
        <v/>
      </c>
      <c r="M253" s="4"/>
      <c r="N253" s="87" t="str">
        <f t="shared" si="20"/>
        <v xml:space="preserve"> </v>
      </c>
      <c r="O253" s="99"/>
    </row>
    <row r="254" spans="1:15" s="32" customFormat="1" ht="39.75" customHeight="1" x14ac:dyDescent="0.25">
      <c r="A254" s="50"/>
      <c r="B254" s="2"/>
      <c r="C254" s="1"/>
      <c r="D254" s="1"/>
      <c r="E254" s="2"/>
      <c r="F254" s="2"/>
      <c r="G254" s="2"/>
      <c r="H254" s="2"/>
      <c r="I254" s="4"/>
      <c r="J254" s="4"/>
      <c r="K254" s="206"/>
      <c r="L254" s="132" t="str">
        <f t="shared" si="21"/>
        <v/>
      </c>
      <c r="M254" s="4"/>
      <c r="N254" s="87" t="str">
        <f t="shared" si="20"/>
        <v xml:space="preserve"> </v>
      </c>
      <c r="O254" s="99"/>
    </row>
    <row r="255" spans="1:15" s="32" customFormat="1" ht="39.75" customHeight="1" x14ac:dyDescent="0.25">
      <c r="A255" s="50"/>
      <c r="B255" s="2"/>
      <c r="C255" s="1"/>
      <c r="D255" s="1"/>
      <c r="E255" s="2"/>
      <c r="F255" s="2"/>
      <c r="G255" s="2"/>
      <c r="H255" s="2"/>
      <c r="I255" s="4"/>
      <c r="J255" s="4"/>
      <c r="K255" s="206"/>
      <c r="L255" s="132" t="str">
        <f t="shared" si="21"/>
        <v/>
      </c>
      <c r="M255" s="4"/>
      <c r="N255" s="87" t="str">
        <f t="shared" si="20"/>
        <v xml:space="preserve"> </v>
      </c>
      <c r="O255" s="99"/>
    </row>
    <row r="256" spans="1:15" s="32" customFormat="1" ht="39.75" customHeight="1" x14ac:dyDescent="0.25">
      <c r="A256" s="50"/>
      <c r="B256" s="2"/>
      <c r="C256" s="1"/>
      <c r="D256" s="1"/>
      <c r="E256" s="2"/>
      <c r="F256" s="2"/>
      <c r="G256" s="2"/>
      <c r="H256" s="2"/>
      <c r="I256" s="4"/>
      <c r="J256" s="4"/>
      <c r="K256" s="206"/>
      <c r="L256" s="132" t="str">
        <f t="shared" si="21"/>
        <v/>
      </c>
      <c r="M256" s="4"/>
      <c r="N256" s="87" t="str">
        <f t="shared" si="20"/>
        <v xml:space="preserve"> </v>
      </c>
      <c r="O256" s="99"/>
    </row>
    <row r="257" spans="1:15" s="32" customFormat="1" ht="39.75" customHeight="1" x14ac:dyDescent="0.25">
      <c r="A257" s="50"/>
      <c r="B257" s="2"/>
      <c r="C257" s="1"/>
      <c r="D257" s="1"/>
      <c r="E257" s="2"/>
      <c r="F257" s="2"/>
      <c r="G257" s="2"/>
      <c r="H257" s="2"/>
      <c r="I257" s="4"/>
      <c r="J257" s="4"/>
      <c r="K257" s="206"/>
      <c r="L257" s="132" t="str">
        <f t="shared" si="21"/>
        <v/>
      </c>
      <c r="M257" s="4"/>
      <c r="N257" s="87" t="str">
        <f t="shared" si="20"/>
        <v xml:space="preserve"> </v>
      </c>
      <c r="O257" s="99"/>
    </row>
    <row r="258" spans="1:15" s="32" customFormat="1" ht="39.75" customHeight="1" x14ac:dyDescent="0.25">
      <c r="A258" s="50"/>
      <c r="B258" s="2"/>
      <c r="C258" s="1"/>
      <c r="D258" s="1"/>
      <c r="E258" s="2"/>
      <c r="F258" s="2"/>
      <c r="G258" s="2"/>
      <c r="H258" s="2"/>
      <c r="I258" s="4"/>
      <c r="J258" s="4"/>
      <c r="K258" s="206"/>
      <c r="L258" s="132" t="str">
        <f t="shared" si="21"/>
        <v/>
      </c>
      <c r="M258" s="4"/>
      <c r="N258" s="87" t="str">
        <f t="shared" si="20"/>
        <v xml:space="preserve"> </v>
      </c>
      <c r="O258" s="99"/>
    </row>
    <row r="259" spans="1:15" s="32" customFormat="1" ht="39.75" customHeight="1" x14ac:dyDescent="0.25">
      <c r="A259" s="50"/>
      <c r="B259" s="2"/>
      <c r="C259" s="1"/>
      <c r="D259" s="1"/>
      <c r="E259" s="2"/>
      <c r="F259" s="2"/>
      <c r="G259" s="2"/>
      <c r="H259" s="2"/>
      <c r="I259" s="4"/>
      <c r="J259" s="4"/>
      <c r="K259" s="206"/>
      <c r="L259" s="132" t="str">
        <f t="shared" si="21"/>
        <v/>
      </c>
      <c r="M259" s="4"/>
      <c r="N259" s="87" t="str">
        <f t="shared" si="20"/>
        <v xml:space="preserve"> </v>
      </c>
      <c r="O259" s="99"/>
    </row>
    <row r="260" spans="1:15" s="32" customFormat="1" ht="39.75" customHeight="1" x14ac:dyDescent="0.25">
      <c r="A260" s="50"/>
      <c r="B260" s="2"/>
      <c r="C260" s="1"/>
      <c r="D260" s="1"/>
      <c r="E260" s="2"/>
      <c r="F260" s="2"/>
      <c r="G260" s="2"/>
      <c r="H260" s="2"/>
      <c r="I260" s="4"/>
      <c r="J260" s="4"/>
      <c r="K260" s="206"/>
      <c r="L260" s="132" t="str">
        <f t="shared" si="21"/>
        <v/>
      </c>
      <c r="M260" s="4"/>
      <c r="N260" s="87" t="str">
        <f t="shared" si="20"/>
        <v xml:space="preserve"> </v>
      </c>
      <c r="O260" s="99"/>
    </row>
    <row r="261" spans="1:15" s="32" customFormat="1" ht="39.75" customHeight="1" x14ac:dyDescent="0.25">
      <c r="A261" s="50"/>
      <c r="B261" s="2"/>
      <c r="C261" s="1"/>
      <c r="D261" s="1"/>
      <c r="E261" s="2"/>
      <c r="F261" s="2"/>
      <c r="G261" s="2"/>
      <c r="H261" s="2"/>
      <c r="I261" s="4"/>
      <c r="J261" s="4"/>
      <c r="K261" s="206"/>
      <c r="L261" s="132" t="str">
        <f t="shared" si="21"/>
        <v/>
      </c>
      <c r="M261" s="4"/>
      <c r="N261" s="87" t="str">
        <f t="shared" si="20"/>
        <v xml:space="preserve"> </v>
      </c>
      <c r="O261" s="99"/>
    </row>
    <row r="262" spans="1:15" s="32" customFormat="1" ht="39.75" customHeight="1" x14ac:dyDescent="0.25">
      <c r="A262" s="50"/>
      <c r="B262" s="2"/>
      <c r="C262" s="1"/>
      <c r="D262" s="1"/>
      <c r="E262" s="2"/>
      <c r="F262" s="2"/>
      <c r="G262" s="2"/>
      <c r="H262" s="2"/>
      <c r="I262" s="4"/>
      <c r="J262" s="4"/>
      <c r="K262" s="206"/>
      <c r="L262" s="132" t="str">
        <f t="shared" si="21"/>
        <v/>
      </c>
      <c r="M262" s="4"/>
      <c r="N262" s="87" t="str">
        <f t="shared" si="20"/>
        <v xml:space="preserve"> </v>
      </c>
      <c r="O262" s="99"/>
    </row>
    <row r="263" spans="1:15" s="32" customFormat="1" ht="39.75" customHeight="1" thickBot="1" x14ac:dyDescent="0.3">
      <c r="A263" s="155"/>
      <c r="B263" s="156"/>
      <c r="C263" s="157"/>
      <c r="D263" s="157"/>
      <c r="E263" s="156"/>
      <c r="F263" s="156"/>
      <c r="G263" s="156"/>
      <c r="H263" s="156"/>
      <c r="I263" s="158"/>
      <c r="J263" s="158"/>
      <c r="K263" s="207"/>
      <c r="L263" s="160" t="str">
        <f t="shared" si="21"/>
        <v/>
      </c>
      <c r="M263" s="158"/>
      <c r="N263" s="87" t="str">
        <f t="shared" si="20"/>
        <v xml:space="preserve"> </v>
      </c>
      <c r="O263" s="162"/>
    </row>
    <row r="264" spans="1:15" s="32" customFormat="1" ht="42.75" customHeight="1" thickTop="1" x14ac:dyDescent="0.35">
      <c r="A264" s="218" t="s">
        <v>82</v>
      </c>
      <c r="B264" s="218"/>
      <c r="C264" s="218"/>
      <c r="D264" s="35"/>
      <c r="E264" s="173" t="s">
        <v>67</v>
      </c>
      <c r="F264" s="200"/>
      <c r="G264" s="200"/>
      <c r="H264" s="200"/>
      <c r="I264" s="154">
        <f>SUM(I243:I263)</f>
        <v>0</v>
      </c>
      <c r="J264" s="154">
        <f t="shared" ref="J264:N264" si="22">SUM(J243:J263)</f>
        <v>0</v>
      </c>
      <c r="K264" s="154"/>
      <c r="L264" s="154">
        <f t="shared" si="22"/>
        <v>0</v>
      </c>
      <c r="M264" s="154">
        <f t="shared" si="22"/>
        <v>0</v>
      </c>
      <c r="N264" s="154">
        <f t="shared" si="22"/>
        <v>0</v>
      </c>
      <c r="O264" s="174">
        <f>SUM(O244:O263)</f>
        <v>0</v>
      </c>
    </row>
    <row r="265" spans="1:15" s="32" customFormat="1" ht="42.75" customHeight="1" x14ac:dyDescent="0.35">
      <c r="A265" s="218"/>
      <c r="B265" s="218"/>
      <c r="C265" s="218"/>
      <c r="D265" s="35"/>
      <c r="E265" s="224" t="s">
        <v>35</v>
      </c>
      <c r="F265" s="238"/>
      <c r="G265" s="238"/>
      <c r="H265" s="238"/>
      <c r="I265" s="225"/>
      <c r="J265" s="225"/>
      <c r="K265" s="225"/>
      <c r="L265" s="225"/>
      <c r="M265" s="225"/>
      <c r="N265" s="151" t="str">
        <f>IF($O$8=0,"100%",$O$8)</f>
        <v>100%</v>
      </c>
      <c r="O265" s="170"/>
    </row>
    <row r="266" spans="1:15" s="32" customFormat="1" ht="60.75" customHeight="1" thickBot="1" x14ac:dyDescent="0.25">
      <c r="A266" s="184" t="s">
        <v>69</v>
      </c>
      <c r="B266" s="185" t="s">
        <v>70</v>
      </c>
      <c r="C266" s="199"/>
      <c r="D266" s="199"/>
      <c r="E266" s="222" t="s">
        <v>68</v>
      </c>
      <c r="F266" s="237"/>
      <c r="G266" s="237"/>
      <c r="H266" s="237"/>
      <c r="I266" s="223"/>
      <c r="J266" s="223"/>
      <c r="K266" s="223"/>
      <c r="L266" s="223"/>
      <c r="M266" s="223"/>
      <c r="N266" s="171">
        <f>N264*N265</f>
        <v>0</v>
      </c>
      <c r="O266" s="172"/>
    </row>
    <row r="267" spans="1:15" s="32" customFormat="1" ht="20.25" customHeight="1" thickBot="1" x14ac:dyDescent="0.25">
      <c r="A267" s="37" t="s">
        <v>19</v>
      </c>
      <c r="B267" s="36"/>
      <c r="C267" s="36"/>
      <c r="D267" s="36"/>
      <c r="E267" s="152"/>
      <c r="F267" s="152"/>
      <c r="G267" s="152"/>
      <c r="H267" s="152"/>
      <c r="I267" s="152"/>
      <c r="J267" s="152"/>
      <c r="K267" s="152"/>
      <c r="L267" s="152"/>
      <c r="M267" s="152"/>
      <c r="N267" s="143" t="s">
        <v>61</v>
      </c>
      <c r="O267" s="144">
        <f>IF(N309&lt;&gt;N330,10,IF(N276&lt;&gt;N297,9,IF(N243&lt;&gt;N264,8,IF(N210&lt;&gt;N231,7,(IF(N177&lt;&gt;N198,6,(IF(N144&lt;&gt;N165,5,IF(N111&lt;&gt;N132,4,IF(N78&lt;&gt;N99,3,IF(N45&lt;&gt;N66,2,1)))))))))))</f>
        <v>1</v>
      </c>
    </row>
    <row r="268" spans="1:15" ht="42" customHeight="1" thickBot="1" x14ac:dyDescent="0.25">
      <c r="A268" s="196">
        <f>$A$4</f>
        <v>0</v>
      </c>
      <c r="B268" s="38"/>
      <c r="C268" s="219" t="str">
        <f>$C$4</f>
        <v>Abschreibung</v>
      </c>
      <c r="D268" s="220"/>
      <c r="E268" s="220"/>
      <c r="F268" s="220"/>
      <c r="G268" s="220"/>
      <c r="H268" s="220"/>
      <c r="I268" s="220"/>
      <c r="J268" s="220"/>
      <c r="K268" s="220"/>
      <c r="L268" s="220"/>
      <c r="M268" s="220"/>
      <c r="N268" s="220"/>
      <c r="O268" s="221"/>
    </row>
    <row r="269" spans="1:15" ht="35.1" customHeight="1" thickBot="1" x14ac:dyDescent="0.35">
      <c r="A269" s="77"/>
      <c r="C269" s="77" t="s">
        <v>25</v>
      </c>
      <c r="D269" s="77"/>
      <c r="E269" s="142"/>
      <c r="F269" s="142"/>
      <c r="G269" s="142"/>
      <c r="H269" s="142"/>
      <c r="I269" s="142"/>
      <c r="J269" s="142"/>
      <c r="K269" s="142"/>
      <c r="L269" s="142"/>
      <c r="M269" s="142"/>
      <c r="N269" s="142"/>
      <c r="O269" s="39"/>
    </row>
    <row r="270" spans="1:15" ht="35.1" customHeight="1" thickBot="1" x14ac:dyDescent="0.3">
      <c r="A270" s="15"/>
      <c r="B270" s="16"/>
      <c r="C270" s="15"/>
      <c r="D270" s="15"/>
      <c r="I270" s="18" t="s">
        <v>42</v>
      </c>
      <c r="J270" s="216" t="str">
        <f>Start!$C$27</f>
        <v>nein</v>
      </c>
      <c r="K270" s="217"/>
      <c r="O270" s="39"/>
    </row>
    <row r="271" spans="1:15" ht="35.1" customHeight="1" thickBot="1" x14ac:dyDescent="0.25">
      <c r="A271" s="92" t="s">
        <v>0</v>
      </c>
      <c r="B271" s="40"/>
      <c r="C271" s="5">
        <f>Start!$C$12</f>
        <v>0</v>
      </c>
      <c r="D271" s="129"/>
      <c r="I271" s="18" t="str">
        <f>$H$8</f>
        <v>Antragsnummer:</v>
      </c>
      <c r="J271" s="216" t="str">
        <f>Start!$C$22&amp;Start!$D$22</f>
        <v>EP4-</v>
      </c>
      <c r="K271" s="217"/>
      <c r="L271" s="105"/>
      <c r="M271" s="41"/>
      <c r="N271" s="41"/>
      <c r="O271" s="42"/>
    </row>
    <row r="272" spans="1:15" x14ac:dyDescent="0.2">
      <c r="A272" s="93"/>
      <c r="B272" s="20"/>
      <c r="C272" s="21"/>
      <c r="D272" s="21"/>
      <c r="E272" s="21"/>
      <c r="F272" s="21"/>
      <c r="G272" s="21"/>
      <c r="H272" s="21"/>
      <c r="I272" s="21"/>
      <c r="J272" s="21"/>
      <c r="K272" s="21"/>
      <c r="L272" s="39"/>
      <c r="M272" s="43"/>
      <c r="N272" s="43"/>
      <c r="O272" s="43"/>
    </row>
    <row r="273" spans="1:15" ht="111.75" customHeight="1" x14ac:dyDescent="0.2">
      <c r="A273" s="22" t="str">
        <f>$A$10</f>
        <v>lfd.
Nr.</v>
      </c>
      <c r="B273" s="23" t="str">
        <f>$B$10</f>
        <v>Rechnungsdatum</v>
      </c>
      <c r="C273" s="22" t="str">
        <f>$C$10</f>
        <v>Rechnungssteller</v>
      </c>
      <c r="D273" s="22" t="s">
        <v>46</v>
      </c>
      <c r="E273" s="22" t="str">
        <f>$E$10</f>
        <v>Zahlungsdatum</v>
      </c>
      <c r="F273" s="22" t="s">
        <v>98</v>
      </c>
      <c r="G273" s="22" t="s">
        <v>99</v>
      </c>
      <c r="H273" s="22" t="s">
        <v>101</v>
      </c>
      <c r="I273" s="22" t="str">
        <f>$I$10</f>
        <v>bezahlter Rechnungsbetrag
(brutto)</v>
      </c>
      <c r="J273" s="22" t="str">
        <f>$J$10</f>
        <v>in Rechnung nicht genutzter ausge-wiesener Betrag für Skonti, Rabatte
(brutto)</v>
      </c>
      <c r="K273" s="22" t="str">
        <f>$K$10</f>
        <v>MwSt.-
Satz</v>
      </c>
      <c r="L273" s="22" t="str">
        <f>$L$10</f>
        <v>MwSt</v>
      </c>
      <c r="M273" s="22" t="str">
        <f>$M$10</f>
        <v>in Rechnung enthaltene, aber nicht projektbezogene, nicht zuwendungsfähige  Postitionen (netto)</v>
      </c>
      <c r="N273" s="22" t="str">
        <f>$N$10</f>
        <v>beantragte zuwendungsfähige 
Ausgaben vor Kostenschlüssel</v>
      </c>
      <c r="O273" s="24" t="str">
        <f>$O$10</f>
        <v>Kürzung</v>
      </c>
    </row>
    <row r="274" spans="1:15" ht="18" x14ac:dyDescent="0.2">
      <c r="A274" s="111"/>
      <c r="B274" s="112"/>
      <c r="C274" s="111"/>
      <c r="D274" s="28"/>
      <c r="E274" s="111"/>
      <c r="F274" s="111"/>
      <c r="G274" s="111"/>
      <c r="H274" s="111"/>
      <c r="I274" s="111" t="str">
        <f>$I$11</f>
        <v>[EUR]</v>
      </c>
      <c r="J274" s="111" t="str">
        <f>$J$11</f>
        <v>[EUR]</v>
      </c>
      <c r="K274" s="111" t="str">
        <f>$K$11</f>
        <v>[%]</v>
      </c>
      <c r="L274" s="111" t="str">
        <f>$L$11</f>
        <v>[EUR]</v>
      </c>
      <c r="M274" s="111" t="str">
        <f>$M$11</f>
        <v>[EUR]</v>
      </c>
      <c r="N274" s="111" t="str">
        <f>$N$11</f>
        <v>[EUR]</v>
      </c>
      <c r="O274" s="113" t="str">
        <f>$O$11</f>
        <v>[J/N]</v>
      </c>
    </row>
    <row r="275" spans="1:15" s="88" customFormat="1" ht="20.25" customHeight="1" x14ac:dyDescent="0.25">
      <c r="A275" s="118" t="str">
        <f>$A$12</f>
        <v>(1)</v>
      </c>
      <c r="B275" s="119" t="str">
        <f>$B$12</f>
        <v>(2)</v>
      </c>
      <c r="C275" s="118" t="str">
        <f>$C$12</f>
        <v>(3)</v>
      </c>
      <c r="D275" s="118" t="str">
        <f>$D$12</f>
        <v>(4)</v>
      </c>
      <c r="E275" s="24" t="str">
        <f>$E$12</f>
        <v>(5)</v>
      </c>
      <c r="F275" s="24"/>
      <c r="G275" s="24"/>
      <c r="H275" s="24"/>
      <c r="I275" s="24" t="str">
        <f>$I$12</f>
        <v>(6)</v>
      </c>
      <c r="J275" s="24" t="str">
        <f>$J$12</f>
        <v>(7)</v>
      </c>
      <c r="K275" s="24" t="str">
        <f>$K$12</f>
        <v>(8)</v>
      </c>
      <c r="L275" s="24" t="str">
        <f>$L$12</f>
        <v>(9)</v>
      </c>
      <c r="M275" s="24" t="str">
        <f>$M$12</f>
        <v>(10)</v>
      </c>
      <c r="N275" s="120" t="str">
        <f>$N$12</f>
        <v>(11) = (6)-(7)-(9)-(10)</v>
      </c>
      <c r="O275" s="114" t="str">
        <f>$O$12</f>
        <v>(12)</v>
      </c>
    </row>
    <row r="276" spans="1:15" s="88" customFormat="1" ht="39" customHeight="1" x14ac:dyDescent="0.25">
      <c r="A276" s="234" t="s">
        <v>78</v>
      </c>
      <c r="B276" s="235"/>
      <c r="C276" s="235"/>
      <c r="D276" s="235"/>
      <c r="E276" s="236"/>
      <c r="F276" s="197"/>
      <c r="G276" s="197"/>
      <c r="H276" s="197"/>
      <c r="I276" s="150">
        <f>I264</f>
        <v>0</v>
      </c>
      <c r="J276" s="150">
        <f>J264</f>
        <v>0</v>
      </c>
      <c r="K276" s="198"/>
      <c r="L276" s="150">
        <f>L264</f>
        <v>0</v>
      </c>
      <c r="M276" s="150">
        <f>M264</f>
        <v>0</v>
      </c>
      <c r="N276" s="106">
        <f>N264</f>
        <v>0</v>
      </c>
      <c r="O276" s="133"/>
    </row>
    <row r="277" spans="1:15" s="32" customFormat="1" ht="39.75" customHeight="1" x14ac:dyDescent="0.25">
      <c r="A277" s="50"/>
      <c r="B277" s="2"/>
      <c r="C277" s="1"/>
      <c r="D277" s="1"/>
      <c r="E277" s="2"/>
      <c r="F277" s="2"/>
      <c r="G277" s="2"/>
      <c r="H277" s="2"/>
      <c r="I277" s="4"/>
      <c r="J277" s="4"/>
      <c r="K277" s="206"/>
      <c r="L277" s="132" t="str">
        <f>IF(K277="","",(I277-J277)-(I277-J277)/(1+K277/100))</f>
        <v/>
      </c>
      <c r="M277" s="4"/>
      <c r="N277" s="87" t="str">
        <f t="shared" ref="N277:N296" si="23">IFERROR(IF($I$6="ja",(IF(I277="","",(I277-J277-M277*((100+K277)/100)))),IF(I277="","",(I277-J277-L277-M277)))*H277/365*(G277-F277)," ")</f>
        <v xml:space="preserve"> </v>
      </c>
      <c r="O277" s="99"/>
    </row>
    <row r="278" spans="1:15" s="32" customFormat="1" ht="39.75" customHeight="1" x14ac:dyDescent="0.25">
      <c r="A278" s="50"/>
      <c r="B278" s="2"/>
      <c r="C278" s="1"/>
      <c r="D278" s="1"/>
      <c r="E278" s="2"/>
      <c r="F278" s="2"/>
      <c r="G278" s="2"/>
      <c r="H278" s="2"/>
      <c r="I278" s="4"/>
      <c r="J278" s="4"/>
      <c r="K278" s="206"/>
      <c r="L278" s="132" t="str">
        <f t="shared" ref="L278:L296" si="24">IF(K278="","",(I278-J278)-(I278-J278)/(1+K278/100))</f>
        <v/>
      </c>
      <c r="M278" s="4"/>
      <c r="N278" s="87" t="str">
        <f t="shared" si="23"/>
        <v xml:space="preserve"> </v>
      </c>
      <c r="O278" s="99"/>
    </row>
    <row r="279" spans="1:15" s="32" customFormat="1" ht="39.75" customHeight="1" x14ac:dyDescent="0.25">
      <c r="A279" s="50"/>
      <c r="B279" s="2"/>
      <c r="C279" s="1"/>
      <c r="D279" s="1"/>
      <c r="E279" s="2"/>
      <c r="F279" s="2"/>
      <c r="G279" s="2"/>
      <c r="H279" s="2"/>
      <c r="I279" s="4"/>
      <c r="J279" s="4"/>
      <c r="K279" s="206"/>
      <c r="L279" s="132" t="str">
        <f t="shared" si="24"/>
        <v/>
      </c>
      <c r="M279" s="4"/>
      <c r="N279" s="87" t="str">
        <f t="shared" si="23"/>
        <v xml:space="preserve"> </v>
      </c>
      <c r="O279" s="99"/>
    </row>
    <row r="280" spans="1:15" s="32" customFormat="1" ht="39.75" customHeight="1" x14ac:dyDescent="0.25">
      <c r="A280" s="50"/>
      <c r="B280" s="2"/>
      <c r="C280" s="1"/>
      <c r="D280" s="1"/>
      <c r="E280" s="2"/>
      <c r="F280" s="2"/>
      <c r="G280" s="2"/>
      <c r="H280" s="2"/>
      <c r="I280" s="4"/>
      <c r="J280" s="4"/>
      <c r="K280" s="206"/>
      <c r="L280" s="132" t="str">
        <f t="shared" si="24"/>
        <v/>
      </c>
      <c r="M280" s="4"/>
      <c r="N280" s="87" t="str">
        <f t="shared" si="23"/>
        <v xml:space="preserve"> </v>
      </c>
      <c r="O280" s="99"/>
    </row>
    <row r="281" spans="1:15" s="32" customFormat="1" ht="39.75" customHeight="1" x14ac:dyDescent="0.25">
      <c r="A281" s="50"/>
      <c r="B281" s="2"/>
      <c r="C281" s="1"/>
      <c r="D281" s="1"/>
      <c r="E281" s="2"/>
      <c r="F281" s="2"/>
      <c r="G281" s="2"/>
      <c r="H281" s="2"/>
      <c r="I281" s="4"/>
      <c r="J281" s="4"/>
      <c r="K281" s="206"/>
      <c r="L281" s="132" t="str">
        <f t="shared" si="24"/>
        <v/>
      </c>
      <c r="M281" s="4"/>
      <c r="N281" s="87" t="str">
        <f t="shared" si="23"/>
        <v xml:space="preserve"> </v>
      </c>
      <c r="O281" s="99"/>
    </row>
    <row r="282" spans="1:15" s="32" customFormat="1" ht="39.75" customHeight="1" x14ac:dyDescent="0.25">
      <c r="A282" s="50"/>
      <c r="B282" s="2"/>
      <c r="C282" s="1"/>
      <c r="D282" s="1"/>
      <c r="E282" s="2"/>
      <c r="F282" s="2"/>
      <c r="G282" s="2"/>
      <c r="H282" s="2"/>
      <c r="I282" s="4"/>
      <c r="J282" s="4"/>
      <c r="K282" s="206"/>
      <c r="L282" s="132" t="str">
        <f t="shared" si="24"/>
        <v/>
      </c>
      <c r="M282" s="4"/>
      <c r="N282" s="87" t="str">
        <f t="shared" si="23"/>
        <v xml:space="preserve"> </v>
      </c>
      <c r="O282" s="99"/>
    </row>
    <row r="283" spans="1:15" s="32" customFormat="1" ht="39.75" customHeight="1" x14ac:dyDescent="0.25">
      <c r="A283" s="50"/>
      <c r="B283" s="2"/>
      <c r="C283" s="1"/>
      <c r="D283" s="1"/>
      <c r="E283" s="2"/>
      <c r="F283" s="2"/>
      <c r="G283" s="2"/>
      <c r="H283" s="2"/>
      <c r="I283" s="4"/>
      <c r="J283" s="4"/>
      <c r="K283" s="206"/>
      <c r="L283" s="132" t="str">
        <f t="shared" si="24"/>
        <v/>
      </c>
      <c r="M283" s="4"/>
      <c r="N283" s="87" t="str">
        <f t="shared" si="23"/>
        <v xml:space="preserve"> </v>
      </c>
      <c r="O283" s="99"/>
    </row>
    <row r="284" spans="1:15" s="32" customFormat="1" ht="39.75" customHeight="1" x14ac:dyDescent="0.25">
      <c r="A284" s="50"/>
      <c r="B284" s="2"/>
      <c r="C284" s="1"/>
      <c r="D284" s="1"/>
      <c r="E284" s="2"/>
      <c r="F284" s="2"/>
      <c r="G284" s="2"/>
      <c r="H284" s="2"/>
      <c r="I284" s="4"/>
      <c r="J284" s="4"/>
      <c r="K284" s="206"/>
      <c r="L284" s="132" t="str">
        <f t="shared" si="24"/>
        <v/>
      </c>
      <c r="M284" s="4"/>
      <c r="N284" s="87" t="str">
        <f t="shared" si="23"/>
        <v xml:space="preserve"> </v>
      </c>
      <c r="O284" s="99"/>
    </row>
    <row r="285" spans="1:15" s="32" customFormat="1" ht="39.75" customHeight="1" x14ac:dyDescent="0.25">
      <c r="A285" s="50"/>
      <c r="B285" s="2"/>
      <c r="C285" s="1"/>
      <c r="D285" s="1"/>
      <c r="E285" s="2"/>
      <c r="F285" s="2"/>
      <c r="G285" s="2"/>
      <c r="H285" s="2"/>
      <c r="I285" s="4"/>
      <c r="J285" s="4"/>
      <c r="K285" s="206"/>
      <c r="L285" s="132" t="str">
        <f t="shared" si="24"/>
        <v/>
      </c>
      <c r="M285" s="4"/>
      <c r="N285" s="87" t="str">
        <f t="shared" si="23"/>
        <v xml:space="preserve"> </v>
      </c>
      <c r="O285" s="99"/>
    </row>
    <row r="286" spans="1:15" s="32" customFormat="1" ht="39.75" customHeight="1" x14ac:dyDescent="0.25">
      <c r="A286" s="50"/>
      <c r="B286" s="2"/>
      <c r="C286" s="1"/>
      <c r="D286" s="1"/>
      <c r="E286" s="2"/>
      <c r="F286" s="2"/>
      <c r="G286" s="2"/>
      <c r="H286" s="2"/>
      <c r="I286" s="4"/>
      <c r="J286" s="4"/>
      <c r="K286" s="206"/>
      <c r="L286" s="132" t="str">
        <f t="shared" si="24"/>
        <v/>
      </c>
      <c r="M286" s="4"/>
      <c r="N286" s="87" t="str">
        <f t="shared" si="23"/>
        <v xml:space="preserve"> </v>
      </c>
      <c r="O286" s="99"/>
    </row>
    <row r="287" spans="1:15" s="32" customFormat="1" ht="39.75" customHeight="1" x14ac:dyDescent="0.25">
      <c r="A287" s="50"/>
      <c r="B287" s="2"/>
      <c r="C287" s="1"/>
      <c r="D287" s="1"/>
      <c r="E287" s="2"/>
      <c r="F287" s="2"/>
      <c r="G287" s="2"/>
      <c r="H287" s="2"/>
      <c r="I287" s="4"/>
      <c r="J287" s="4"/>
      <c r="K287" s="206"/>
      <c r="L287" s="132" t="str">
        <f t="shared" si="24"/>
        <v/>
      </c>
      <c r="M287" s="4"/>
      <c r="N287" s="87" t="str">
        <f t="shared" si="23"/>
        <v xml:space="preserve"> </v>
      </c>
      <c r="O287" s="99"/>
    </row>
    <row r="288" spans="1:15" s="32" customFormat="1" ht="39.75" customHeight="1" x14ac:dyDescent="0.25">
      <c r="A288" s="50"/>
      <c r="B288" s="2"/>
      <c r="C288" s="1"/>
      <c r="D288" s="1"/>
      <c r="E288" s="2"/>
      <c r="F288" s="2"/>
      <c r="G288" s="2"/>
      <c r="H288" s="2"/>
      <c r="I288" s="4"/>
      <c r="J288" s="4"/>
      <c r="K288" s="206"/>
      <c r="L288" s="132" t="str">
        <f t="shared" si="24"/>
        <v/>
      </c>
      <c r="M288" s="4"/>
      <c r="N288" s="87" t="str">
        <f t="shared" si="23"/>
        <v xml:space="preserve"> </v>
      </c>
      <c r="O288" s="99"/>
    </row>
    <row r="289" spans="1:15" s="32" customFormat="1" ht="39.75" customHeight="1" x14ac:dyDescent="0.25">
      <c r="A289" s="50"/>
      <c r="B289" s="2"/>
      <c r="C289" s="1"/>
      <c r="D289" s="1"/>
      <c r="E289" s="2"/>
      <c r="F289" s="2"/>
      <c r="G289" s="2"/>
      <c r="H289" s="2"/>
      <c r="I289" s="4"/>
      <c r="J289" s="4"/>
      <c r="K289" s="206"/>
      <c r="L289" s="132" t="str">
        <f t="shared" si="24"/>
        <v/>
      </c>
      <c r="M289" s="4"/>
      <c r="N289" s="87" t="str">
        <f t="shared" si="23"/>
        <v xml:space="preserve"> </v>
      </c>
      <c r="O289" s="99"/>
    </row>
    <row r="290" spans="1:15" s="32" customFormat="1" ht="39.75" customHeight="1" x14ac:dyDescent="0.25">
      <c r="A290" s="50"/>
      <c r="B290" s="2"/>
      <c r="C290" s="1"/>
      <c r="D290" s="1"/>
      <c r="E290" s="2"/>
      <c r="F290" s="2"/>
      <c r="G290" s="2"/>
      <c r="H290" s="2"/>
      <c r="I290" s="4"/>
      <c r="J290" s="4"/>
      <c r="K290" s="206"/>
      <c r="L290" s="132" t="str">
        <f t="shared" si="24"/>
        <v/>
      </c>
      <c r="M290" s="4"/>
      <c r="N290" s="87" t="str">
        <f t="shared" si="23"/>
        <v xml:space="preserve"> </v>
      </c>
      <c r="O290" s="99"/>
    </row>
    <row r="291" spans="1:15" s="32" customFormat="1" ht="39.75" customHeight="1" x14ac:dyDescent="0.25">
      <c r="A291" s="50"/>
      <c r="B291" s="2"/>
      <c r="C291" s="1"/>
      <c r="D291" s="1"/>
      <c r="E291" s="2"/>
      <c r="F291" s="2"/>
      <c r="G291" s="2"/>
      <c r="H291" s="2"/>
      <c r="I291" s="4"/>
      <c r="J291" s="4"/>
      <c r="K291" s="206"/>
      <c r="L291" s="132" t="str">
        <f t="shared" si="24"/>
        <v/>
      </c>
      <c r="M291" s="4"/>
      <c r="N291" s="87" t="str">
        <f t="shared" si="23"/>
        <v xml:space="preserve"> </v>
      </c>
      <c r="O291" s="99"/>
    </row>
    <row r="292" spans="1:15" s="32" customFormat="1" ht="39.75" customHeight="1" x14ac:dyDescent="0.25">
      <c r="A292" s="50"/>
      <c r="B292" s="2"/>
      <c r="C292" s="1"/>
      <c r="D292" s="1"/>
      <c r="E292" s="2"/>
      <c r="F292" s="2"/>
      <c r="G292" s="2"/>
      <c r="H292" s="2"/>
      <c r="I292" s="4"/>
      <c r="J292" s="4"/>
      <c r="K292" s="206"/>
      <c r="L292" s="132" t="str">
        <f t="shared" si="24"/>
        <v/>
      </c>
      <c r="M292" s="4"/>
      <c r="N292" s="87" t="str">
        <f t="shared" si="23"/>
        <v xml:space="preserve"> </v>
      </c>
      <c r="O292" s="99"/>
    </row>
    <row r="293" spans="1:15" s="32" customFormat="1" ht="39.75" customHeight="1" x14ac:dyDescent="0.25">
      <c r="A293" s="50"/>
      <c r="B293" s="2"/>
      <c r="C293" s="1"/>
      <c r="D293" s="1"/>
      <c r="E293" s="2"/>
      <c r="F293" s="2"/>
      <c r="G293" s="2"/>
      <c r="H293" s="2"/>
      <c r="I293" s="4"/>
      <c r="J293" s="4"/>
      <c r="K293" s="206"/>
      <c r="L293" s="132" t="str">
        <f t="shared" si="24"/>
        <v/>
      </c>
      <c r="M293" s="4"/>
      <c r="N293" s="87" t="str">
        <f t="shared" si="23"/>
        <v xml:space="preserve"> </v>
      </c>
      <c r="O293" s="99"/>
    </row>
    <row r="294" spans="1:15" s="32" customFormat="1" ht="39.75" customHeight="1" x14ac:dyDescent="0.25">
      <c r="A294" s="50"/>
      <c r="B294" s="2"/>
      <c r="C294" s="1"/>
      <c r="D294" s="1"/>
      <c r="E294" s="2"/>
      <c r="F294" s="2"/>
      <c r="G294" s="2"/>
      <c r="H294" s="2"/>
      <c r="I294" s="4"/>
      <c r="J294" s="4"/>
      <c r="K294" s="206"/>
      <c r="L294" s="132" t="str">
        <f t="shared" si="24"/>
        <v/>
      </c>
      <c r="M294" s="4"/>
      <c r="N294" s="87" t="str">
        <f t="shared" si="23"/>
        <v xml:space="preserve"> </v>
      </c>
      <c r="O294" s="99"/>
    </row>
    <row r="295" spans="1:15" s="32" customFormat="1" ht="39.75" customHeight="1" x14ac:dyDescent="0.25">
      <c r="A295" s="50"/>
      <c r="B295" s="2"/>
      <c r="C295" s="1"/>
      <c r="D295" s="1"/>
      <c r="E295" s="2"/>
      <c r="F295" s="2"/>
      <c r="G295" s="2"/>
      <c r="H295" s="2"/>
      <c r="I295" s="4"/>
      <c r="J295" s="4"/>
      <c r="K295" s="206"/>
      <c r="L295" s="132" t="str">
        <f t="shared" si="24"/>
        <v/>
      </c>
      <c r="M295" s="4"/>
      <c r="N295" s="87" t="str">
        <f t="shared" si="23"/>
        <v xml:space="preserve"> </v>
      </c>
      <c r="O295" s="99"/>
    </row>
    <row r="296" spans="1:15" s="32" customFormat="1" ht="39.75" customHeight="1" thickBot="1" x14ac:dyDescent="0.3">
      <c r="A296" s="155"/>
      <c r="B296" s="156"/>
      <c r="C296" s="157"/>
      <c r="D296" s="157"/>
      <c r="E296" s="156"/>
      <c r="F296" s="156"/>
      <c r="G296" s="156"/>
      <c r="H296" s="156"/>
      <c r="I296" s="158"/>
      <c r="J296" s="158"/>
      <c r="K296" s="207"/>
      <c r="L296" s="160" t="str">
        <f t="shared" si="24"/>
        <v/>
      </c>
      <c r="M296" s="158"/>
      <c r="N296" s="87" t="str">
        <f t="shared" si="23"/>
        <v xml:space="preserve"> </v>
      </c>
      <c r="O296" s="162"/>
    </row>
    <row r="297" spans="1:15" s="32" customFormat="1" ht="42.75" customHeight="1" thickTop="1" x14ac:dyDescent="0.35">
      <c r="A297" s="218" t="s">
        <v>82</v>
      </c>
      <c r="B297" s="218"/>
      <c r="C297" s="218"/>
      <c r="D297" s="35"/>
      <c r="E297" s="173" t="s">
        <v>67</v>
      </c>
      <c r="F297" s="200"/>
      <c r="G297" s="200"/>
      <c r="H297" s="200"/>
      <c r="I297" s="154">
        <f>SUM(I276:I296)</f>
        <v>0</v>
      </c>
      <c r="J297" s="154">
        <f t="shared" ref="J297:N297" si="25">SUM(J276:J296)</f>
        <v>0</v>
      </c>
      <c r="K297" s="154"/>
      <c r="L297" s="154">
        <f t="shared" si="25"/>
        <v>0</v>
      </c>
      <c r="M297" s="154">
        <f t="shared" si="25"/>
        <v>0</v>
      </c>
      <c r="N297" s="154">
        <f t="shared" si="25"/>
        <v>0</v>
      </c>
      <c r="O297" s="174">
        <f>SUM(O277:O296)</f>
        <v>0</v>
      </c>
    </row>
    <row r="298" spans="1:15" s="32" customFormat="1" ht="42.75" customHeight="1" x14ac:dyDescent="0.35">
      <c r="A298" s="218"/>
      <c r="B298" s="218"/>
      <c r="C298" s="218"/>
      <c r="D298" s="35"/>
      <c r="E298" s="224" t="s">
        <v>35</v>
      </c>
      <c r="F298" s="238"/>
      <c r="G298" s="238"/>
      <c r="H298" s="238"/>
      <c r="I298" s="225"/>
      <c r="J298" s="225"/>
      <c r="K298" s="225"/>
      <c r="L298" s="225"/>
      <c r="M298" s="225"/>
      <c r="N298" s="151" t="str">
        <f>IF($O$8=0,"100%",$O$8)</f>
        <v>100%</v>
      </c>
      <c r="O298" s="170"/>
    </row>
    <row r="299" spans="1:15" s="32" customFormat="1" ht="60.75" customHeight="1" thickBot="1" x14ac:dyDescent="0.25">
      <c r="A299" s="184" t="s">
        <v>69</v>
      </c>
      <c r="B299" s="185" t="s">
        <v>70</v>
      </c>
      <c r="C299" s="199"/>
      <c r="D299" s="199"/>
      <c r="E299" s="222" t="s">
        <v>68</v>
      </c>
      <c r="F299" s="237"/>
      <c r="G299" s="237"/>
      <c r="H299" s="237"/>
      <c r="I299" s="223"/>
      <c r="J299" s="223"/>
      <c r="K299" s="223"/>
      <c r="L299" s="223"/>
      <c r="M299" s="223"/>
      <c r="N299" s="171">
        <f>N297*N298</f>
        <v>0</v>
      </c>
      <c r="O299" s="172"/>
    </row>
    <row r="300" spans="1:15" s="32" customFormat="1" ht="20.25" customHeight="1" thickBot="1" x14ac:dyDescent="0.25">
      <c r="A300" s="37" t="s">
        <v>19</v>
      </c>
      <c r="B300" s="36"/>
      <c r="C300" s="36"/>
      <c r="D300" s="36"/>
      <c r="E300" s="152"/>
      <c r="F300" s="152"/>
      <c r="G300" s="152"/>
      <c r="H300" s="152"/>
      <c r="I300" s="152"/>
      <c r="J300" s="152"/>
      <c r="K300" s="152"/>
      <c r="L300" s="152"/>
      <c r="M300" s="152"/>
      <c r="N300" s="143" t="s">
        <v>62</v>
      </c>
      <c r="O300" s="144">
        <f>IF(N309&lt;&gt;N330,10,IF(N276&lt;&gt;N297,9,IF(N243&lt;&gt;N264,8,IF(N210&lt;&gt;N231,7,(IF(N177&lt;&gt;N198,6,(IF(N144&lt;&gt;N165,5,IF(N111&lt;&gt;N132,4,IF(N78&lt;&gt;N99,3,IF(N45&lt;&gt;N66,2,1)))))))))))</f>
        <v>1</v>
      </c>
    </row>
    <row r="301" spans="1:15" ht="42" customHeight="1" thickBot="1" x14ac:dyDescent="0.25">
      <c r="A301" s="196">
        <f>$A$4</f>
        <v>0</v>
      </c>
      <c r="B301" s="38"/>
      <c r="C301" s="219" t="str">
        <f>$C$4</f>
        <v>Abschreibung</v>
      </c>
      <c r="D301" s="220"/>
      <c r="E301" s="220"/>
      <c r="F301" s="220"/>
      <c r="G301" s="220"/>
      <c r="H301" s="220"/>
      <c r="I301" s="220"/>
      <c r="J301" s="220"/>
      <c r="K301" s="220"/>
      <c r="L301" s="220"/>
      <c r="M301" s="220"/>
      <c r="N301" s="220"/>
      <c r="O301" s="221"/>
    </row>
    <row r="302" spans="1:15" ht="35.1" customHeight="1" thickBot="1" x14ac:dyDescent="0.35">
      <c r="A302" s="77"/>
      <c r="C302" s="77" t="s">
        <v>25</v>
      </c>
      <c r="D302" s="77"/>
      <c r="E302" s="142"/>
      <c r="F302" s="142"/>
      <c r="G302" s="142"/>
      <c r="H302" s="142"/>
      <c r="I302" s="142"/>
      <c r="J302" s="142"/>
      <c r="K302" s="142"/>
      <c r="L302" s="142"/>
      <c r="M302" s="142"/>
      <c r="N302" s="142"/>
      <c r="O302" s="39"/>
    </row>
    <row r="303" spans="1:15" ht="35.1" customHeight="1" thickBot="1" x14ac:dyDescent="0.3">
      <c r="A303" s="15"/>
      <c r="B303" s="16"/>
      <c r="C303" s="15"/>
      <c r="D303" s="15"/>
      <c r="I303" s="18" t="s">
        <v>42</v>
      </c>
      <c r="J303" s="216" t="str">
        <f>Start!$C$27</f>
        <v>nein</v>
      </c>
      <c r="K303" s="217"/>
      <c r="O303" s="39"/>
    </row>
    <row r="304" spans="1:15" ht="35.1" customHeight="1" thickBot="1" x14ac:dyDescent="0.25">
      <c r="A304" s="92" t="s">
        <v>0</v>
      </c>
      <c r="B304" s="40"/>
      <c r="C304" s="5">
        <f>Start!$C$12</f>
        <v>0</v>
      </c>
      <c r="D304" s="129"/>
      <c r="I304" s="18" t="str">
        <f>$H$8</f>
        <v>Antragsnummer:</v>
      </c>
      <c r="J304" s="216" t="str">
        <f>Start!$C$22&amp;Start!$D$22</f>
        <v>EP4-</v>
      </c>
      <c r="K304" s="217"/>
      <c r="L304" s="105"/>
      <c r="M304" s="41"/>
      <c r="N304" s="41"/>
      <c r="O304" s="42"/>
    </row>
    <row r="305" spans="1:15" x14ac:dyDescent="0.2">
      <c r="A305" s="93"/>
      <c r="B305" s="20"/>
      <c r="C305" s="21"/>
      <c r="D305" s="21"/>
      <c r="E305" s="21"/>
      <c r="F305" s="21"/>
      <c r="G305" s="21"/>
      <c r="H305" s="21"/>
      <c r="I305" s="21"/>
      <c r="J305" s="21"/>
      <c r="K305" s="21"/>
      <c r="L305" s="39"/>
      <c r="M305" s="43"/>
      <c r="N305" s="43"/>
      <c r="O305" s="43"/>
    </row>
    <row r="306" spans="1:15" ht="111.75" customHeight="1" x14ac:dyDescent="0.2">
      <c r="A306" s="22" t="str">
        <f>$A$10</f>
        <v>lfd.
Nr.</v>
      </c>
      <c r="B306" s="23" t="str">
        <f>$B$10</f>
        <v>Rechnungsdatum</v>
      </c>
      <c r="C306" s="22" t="str">
        <f>$C$10</f>
        <v>Rechnungssteller</v>
      </c>
      <c r="D306" s="22" t="s">
        <v>46</v>
      </c>
      <c r="E306" s="22" t="str">
        <f>$E$10</f>
        <v>Zahlungsdatum</v>
      </c>
      <c r="F306" s="22" t="s">
        <v>98</v>
      </c>
      <c r="G306" s="22" t="s">
        <v>99</v>
      </c>
      <c r="H306" s="22" t="s">
        <v>101</v>
      </c>
      <c r="I306" s="22" t="str">
        <f>$I$10</f>
        <v>bezahlter Rechnungsbetrag
(brutto)</v>
      </c>
      <c r="J306" s="22" t="str">
        <f>$J$10</f>
        <v>in Rechnung nicht genutzter ausge-wiesener Betrag für Skonti, Rabatte
(brutto)</v>
      </c>
      <c r="K306" s="22" t="str">
        <f>$K$10</f>
        <v>MwSt.-
Satz</v>
      </c>
      <c r="L306" s="22" t="str">
        <f>$L$10</f>
        <v>MwSt</v>
      </c>
      <c r="M306" s="22" t="str">
        <f>$M$10</f>
        <v>in Rechnung enthaltene, aber nicht projektbezogene, nicht zuwendungsfähige  Postitionen (netto)</v>
      </c>
      <c r="N306" s="22" t="str">
        <f>$N$10</f>
        <v>beantragte zuwendungsfähige 
Ausgaben vor Kostenschlüssel</v>
      </c>
      <c r="O306" s="24" t="str">
        <f>$O$10</f>
        <v>Kürzung</v>
      </c>
    </row>
    <row r="307" spans="1:15" ht="18" x14ac:dyDescent="0.2">
      <c r="A307" s="111"/>
      <c r="B307" s="112"/>
      <c r="C307" s="111"/>
      <c r="D307" s="28"/>
      <c r="E307" s="111"/>
      <c r="F307" s="111"/>
      <c r="G307" s="111"/>
      <c r="H307" s="111"/>
      <c r="I307" s="111" t="str">
        <f>$I$11</f>
        <v>[EUR]</v>
      </c>
      <c r="J307" s="111" t="str">
        <f>$J$11</f>
        <v>[EUR]</v>
      </c>
      <c r="K307" s="111" t="str">
        <f>$K$11</f>
        <v>[%]</v>
      </c>
      <c r="L307" s="111" t="str">
        <f>$L$11</f>
        <v>[EUR]</v>
      </c>
      <c r="M307" s="111" t="str">
        <f>$M$11</f>
        <v>[EUR]</v>
      </c>
      <c r="N307" s="111" t="str">
        <f>$N$11</f>
        <v>[EUR]</v>
      </c>
      <c r="O307" s="113" t="str">
        <f>$O$11</f>
        <v>[J/N]</v>
      </c>
    </row>
    <row r="308" spans="1:15" s="88" customFormat="1" ht="20.25" customHeight="1" x14ac:dyDescent="0.25">
      <c r="A308" s="118" t="str">
        <f>$A$12</f>
        <v>(1)</v>
      </c>
      <c r="B308" s="119" t="str">
        <f>$B$12</f>
        <v>(2)</v>
      </c>
      <c r="C308" s="118" t="str">
        <f>$C$12</f>
        <v>(3)</v>
      </c>
      <c r="D308" s="118" t="str">
        <f>$D$12</f>
        <v>(4)</v>
      </c>
      <c r="E308" s="24" t="str">
        <f>$E$12</f>
        <v>(5)</v>
      </c>
      <c r="F308" s="24"/>
      <c r="G308" s="24"/>
      <c r="H308" s="24"/>
      <c r="I308" s="24" t="str">
        <f>$I$12</f>
        <v>(6)</v>
      </c>
      <c r="J308" s="24" t="str">
        <f>$J$12</f>
        <v>(7)</v>
      </c>
      <c r="K308" s="24" t="str">
        <f>$K$12</f>
        <v>(8)</v>
      </c>
      <c r="L308" s="24" t="str">
        <f>$L$12</f>
        <v>(9)</v>
      </c>
      <c r="M308" s="24" t="str">
        <f>$M$12</f>
        <v>(10)</v>
      </c>
      <c r="N308" s="120" t="str">
        <f>$N$12</f>
        <v>(11) = (6)-(7)-(9)-(10)</v>
      </c>
      <c r="O308" s="114" t="str">
        <f>$O$12</f>
        <v>(12)</v>
      </c>
    </row>
    <row r="309" spans="1:15" s="88" customFormat="1" ht="39" customHeight="1" x14ac:dyDescent="0.25">
      <c r="A309" s="234" t="s">
        <v>79</v>
      </c>
      <c r="B309" s="235"/>
      <c r="C309" s="235"/>
      <c r="D309" s="235"/>
      <c r="E309" s="236"/>
      <c r="F309" s="197"/>
      <c r="G309" s="197"/>
      <c r="H309" s="197"/>
      <c r="I309" s="150">
        <f>I297</f>
        <v>0</v>
      </c>
      <c r="J309" s="150">
        <f>J297</f>
        <v>0</v>
      </c>
      <c r="K309" s="198"/>
      <c r="L309" s="150">
        <f>L297</f>
        <v>0</v>
      </c>
      <c r="M309" s="150">
        <f>M297</f>
        <v>0</v>
      </c>
      <c r="N309" s="106">
        <f>N297</f>
        <v>0</v>
      </c>
      <c r="O309" s="133"/>
    </row>
    <row r="310" spans="1:15" s="32" customFormat="1" ht="39.75" customHeight="1" x14ac:dyDescent="0.25">
      <c r="A310" s="50"/>
      <c r="B310" s="2"/>
      <c r="C310" s="1"/>
      <c r="D310" s="1"/>
      <c r="E310" s="2"/>
      <c r="F310" s="2"/>
      <c r="G310" s="2"/>
      <c r="H310" s="2"/>
      <c r="I310" s="4"/>
      <c r="J310" s="4"/>
      <c r="K310" s="206"/>
      <c r="L310" s="132" t="str">
        <f>IF(K310="","",(I310-J310)-(I310-J310)/(1+K310/100))</f>
        <v/>
      </c>
      <c r="M310" s="4"/>
      <c r="N310" s="87" t="str">
        <f t="shared" ref="N310:N329" si="26">IFERROR(IF($I$6="ja",(IF(I310="","",(I310-J310-M310*((100+K310)/100)))),IF(I310="","",(I310-J310-L310-M310)))*H310/365*(G310-F310)," ")</f>
        <v xml:space="preserve"> </v>
      </c>
      <c r="O310" s="99"/>
    </row>
    <row r="311" spans="1:15" s="32" customFormat="1" ht="39.75" customHeight="1" x14ac:dyDescent="0.25">
      <c r="A311" s="50"/>
      <c r="B311" s="2"/>
      <c r="C311" s="1"/>
      <c r="D311" s="1"/>
      <c r="E311" s="2"/>
      <c r="F311" s="2"/>
      <c r="G311" s="2"/>
      <c r="H311" s="2"/>
      <c r="I311" s="4"/>
      <c r="J311" s="4"/>
      <c r="K311" s="206"/>
      <c r="L311" s="132" t="str">
        <f t="shared" ref="L311:L329" si="27">IF(K311="","",(I311-J311)-(I311-J311)/(1+K311/100))</f>
        <v/>
      </c>
      <c r="M311" s="4"/>
      <c r="N311" s="87" t="str">
        <f t="shared" si="26"/>
        <v xml:space="preserve"> </v>
      </c>
      <c r="O311" s="99"/>
    </row>
    <row r="312" spans="1:15" s="32" customFormat="1" ht="39.75" customHeight="1" x14ac:dyDescent="0.25">
      <c r="A312" s="50"/>
      <c r="B312" s="2"/>
      <c r="C312" s="1"/>
      <c r="D312" s="1"/>
      <c r="E312" s="2"/>
      <c r="F312" s="2"/>
      <c r="G312" s="2"/>
      <c r="H312" s="2"/>
      <c r="I312" s="4"/>
      <c r="J312" s="4"/>
      <c r="K312" s="206"/>
      <c r="L312" s="132" t="str">
        <f t="shared" si="27"/>
        <v/>
      </c>
      <c r="M312" s="4"/>
      <c r="N312" s="87" t="str">
        <f t="shared" si="26"/>
        <v xml:space="preserve"> </v>
      </c>
      <c r="O312" s="99"/>
    </row>
    <row r="313" spans="1:15" s="32" customFormat="1" ht="39.75" customHeight="1" x14ac:dyDescent="0.25">
      <c r="A313" s="50"/>
      <c r="B313" s="2"/>
      <c r="C313" s="1"/>
      <c r="D313" s="1"/>
      <c r="E313" s="2"/>
      <c r="F313" s="2"/>
      <c r="G313" s="2"/>
      <c r="H313" s="2"/>
      <c r="I313" s="4"/>
      <c r="J313" s="4"/>
      <c r="K313" s="206"/>
      <c r="L313" s="132" t="str">
        <f t="shared" si="27"/>
        <v/>
      </c>
      <c r="M313" s="4"/>
      <c r="N313" s="87" t="str">
        <f t="shared" si="26"/>
        <v xml:space="preserve"> </v>
      </c>
      <c r="O313" s="99"/>
    </row>
    <row r="314" spans="1:15" s="32" customFormat="1" ht="39.75" customHeight="1" x14ac:dyDescent="0.25">
      <c r="A314" s="50"/>
      <c r="B314" s="2"/>
      <c r="C314" s="1"/>
      <c r="D314" s="1"/>
      <c r="E314" s="2"/>
      <c r="F314" s="2"/>
      <c r="G314" s="2"/>
      <c r="H314" s="2"/>
      <c r="I314" s="4"/>
      <c r="J314" s="4"/>
      <c r="K314" s="206"/>
      <c r="L314" s="132" t="str">
        <f t="shared" si="27"/>
        <v/>
      </c>
      <c r="M314" s="4"/>
      <c r="N314" s="87" t="str">
        <f t="shared" si="26"/>
        <v xml:space="preserve"> </v>
      </c>
      <c r="O314" s="99"/>
    </row>
    <row r="315" spans="1:15" s="32" customFormat="1" ht="39.75" customHeight="1" x14ac:dyDescent="0.25">
      <c r="A315" s="50"/>
      <c r="B315" s="2"/>
      <c r="C315" s="1"/>
      <c r="D315" s="1"/>
      <c r="E315" s="2"/>
      <c r="F315" s="2"/>
      <c r="G315" s="2"/>
      <c r="H315" s="2"/>
      <c r="I315" s="4"/>
      <c r="J315" s="4"/>
      <c r="K315" s="206"/>
      <c r="L315" s="132" t="str">
        <f t="shared" si="27"/>
        <v/>
      </c>
      <c r="M315" s="4"/>
      <c r="N315" s="87" t="str">
        <f t="shared" si="26"/>
        <v xml:space="preserve"> </v>
      </c>
      <c r="O315" s="99"/>
    </row>
    <row r="316" spans="1:15" s="32" customFormat="1" ht="39.75" customHeight="1" x14ac:dyDescent="0.25">
      <c r="A316" s="50"/>
      <c r="B316" s="2"/>
      <c r="C316" s="1"/>
      <c r="D316" s="1"/>
      <c r="E316" s="2"/>
      <c r="F316" s="2"/>
      <c r="G316" s="2"/>
      <c r="H316" s="2"/>
      <c r="I316" s="4"/>
      <c r="J316" s="4"/>
      <c r="K316" s="206"/>
      <c r="L316" s="132" t="str">
        <f t="shared" si="27"/>
        <v/>
      </c>
      <c r="M316" s="4"/>
      <c r="N316" s="87" t="str">
        <f t="shared" si="26"/>
        <v xml:space="preserve"> </v>
      </c>
      <c r="O316" s="99"/>
    </row>
    <row r="317" spans="1:15" s="32" customFormat="1" ht="39.75" customHeight="1" x14ac:dyDescent="0.25">
      <c r="A317" s="50"/>
      <c r="B317" s="2"/>
      <c r="C317" s="1"/>
      <c r="D317" s="1"/>
      <c r="E317" s="2"/>
      <c r="F317" s="2"/>
      <c r="G317" s="2"/>
      <c r="H317" s="2"/>
      <c r="I317" s="4"/>
      <c r="J317" s="4"/>
      <c r="K317" s="206"/>
      <c r="L317" s="132" t="str">
        <f t="shared" si="27"/>
        <v/>
      </c>
      <c r="M317" s="4"/>
      <c r="N317" s="87" t="str">
        <f t="shared" si="26"/>
        <v xml:space="preserve"> </v>
      </c>
      <c r="O317" s="99"/>
    </row>
    <row r="318" spans="1:15" s="32" customFormat="1" ht="39.75" customHeight="1" x14ac:dyDescent="0.25">
      <c r="A318" s="50"/>
      <c r="B318" s="2"/>
      <c r="C318" s="1"/>
      <c r="D318" s="1"/>
      <c r="E318" s="2"/>
      <c r="F318" s="2"/>
      <c r="G318" s="2"/>
      <c r="H318" s="2"/>
      <c r="I318" s="4"/>
      <c r="J318" s="4"/>
      <c r="K318" s="206"/>
      <c r="L318" s="132" t="str">
        <f t="shared" si="27"/>
        <v/>
      </c>
      <c r="M318" s="4"/>
      <c r="N318" s="87" t="str">
        <f t="shared" si="26"/>
        <v xml:space="preserve"> </v>
      </c>
      <c r="O318" s="99"/>
    </row>
    <row r="319" spans="1:15" s="32" customFormat="1" ht="39.75" customHeight="1" x14ac:dyDescent="0.25">
      <c r="A319" s="50"/>
      <c r="B319" s="2"/>
      <c r="C319" s="1"/>
      <c r="D319" s="1"/>
      <c r="E319" s="2"/>
      <c r="F319" s="2"/>
      <c r="G319" s="2"/>
      <c r="H319" s="2"/>
      <c r="I319" s="4"/>
      <c r="J319" s="4"/>
      <c r="K319" s="206"/>
      <c r="L319" s="132" t="str">
        <f t="shared" si="27"/>
        <v/>
      </c>
      <c r="M319" s="4"/>
      <c r="N319" s="87" t="str">
        <f t="shared" si="26"/>
        <v xml:space="preserve"> </v>
      </c>
      <c r="O319" s="99"/>
    </row>
    <row r="320" spans="1:15" s="32" customFormat="1" ht="39.75" customHeight="1" x14ac:dyDescent="0.25">
      <c r="A320" s="50"/>
      <c r="B320" s="2"/>
      <c r="C320" s="1"/>
      <c r="D320" s="1"/>
      <c r="E320" s="2"/>
      <c r="F320" s="2"/>
      <c r="G320" s="2"/>
      <c r="H320" s="2"/>
      <c r="I320" s="4"/>
      <c r="J320" s="4"/>
      <c r="K320" s="206"/>
      <c r="L320" s="132" t="str">
        <f t="shared" si="27"/>
        <v/>
      </c>
      <c r="M320" s="4"/>
      <c r="N320" s="87" t="str">
        <f t="shared" si="26"/>
        <v xml:space="preserve"> </v>
      </c>
      <c r="O320" s="99"/>
    </row>
    <row r="321" spans="1:15" s="32" customFormat="1" ht="39.75" customHeight="1" x14ac:dyDescent="0.25">
      <c r="A321" s="50"/>
      <c r="B321" s="2"/>
      <c r="C321" s="1"/>
      <c r="D321" s="1"/>
      <c r="E321" s="2"/>
      <c r="F321" s="2"/>
      <c r="G321" s="2"/>
      <c r="H321" s="2"/>
      <c r="I321" s="4"/>
      <c r="J321" s="4"/>
      <c r="K321" s="206"/>
      <c r="L321" s="132" t="str">
        <f t="shared" si="27"/>
        <v/>
      </c>
      <c r="M321" s="4"/>
      <c r="N321" s="87" t="str">
        <f t="shared" si="26"/>
        <v xml:space="preserve"> </v>
      </c>
      <c r="O321" s="99"/>
    </row>
    <row r="322" spans="1:15" s="32" customFormat="1" ht="39.75" customHeight="1" x14ac:dyDescent="0.25">
      <c r="A322" s="50"/>
      <c r="B322" s="2"/>
      <c r="C322" s="1"/>
      <c r="D322" s="1"/>
      <c r="E322" s="2"/>
      <c r="F322" s="2"/>
      <c r="G322" s="2"/>
      <c r="H322" s="2"/>
      <c r="I322" s="4"/>
      <c r="J322" s="4"/>
      <c r="K322" s="206"/>
      <c r="L322" s="132" t="str">
        <f t="shared" si="27"/>
        <v/>
      </c>
      <c r="M322" s="4"/>
      <c r="N322" s="87" t="str">
        <f t="shared" si="26"/>
        <v xml:space="preserve"> </v>
      </c>
      <c r="O322" s="99"/>
    </row>
    <row r="323" spans="1:15" s="32" customFormat="1" ht="39.75" customHeight="1" x14ac:dyDescent="0.25">
      <c r="A323" s="50"/>
      <c r="B323" s="2"/>
      <c r="C323" s="1"/>
      <c r="D323" s="1"/>
      <c r="E323" s="2"/>
      <c r="F323" s="2"/>
      <c r="G323" s="2"/>
      <c r="H323" s="2"/>
      <c r="I323" s="4"/>
      <c r="J323" s="4"/>
      <c r="K323" s="206"/>
      <c r="L323" s="132" t="str">
        <f t="shared" si="27"/>
        <v/>
      </c>
      <c r="M323" s="4"/>
      <c r="N323" s="87" t="str">
        <f t="shared" si="26"/>
        <v xml:space="preserve"> </v>
      </c>
      <c r="O323" s="99"/>
    </row>
    <row r="324" spans="1:15" s="32" customFormat="1" ht="39.75" customHeight="1" x14ac:dyDescent="0.25">
      <c r="A324" s="50"/>
      <c r="B324" s="2"/>
      <c r="C324" s="1"/>
      <c r="D324" s="1"/>
      <c r="E324" s="2"/>
      <c r="F324" s="2"/>
      <c r="G324" s="2"/>
      <c r="H324" s="2"/>
      <c r="I324" s="4"/>
      <c r="J324" s="4"/>
      <c r="K324" s="206"/>
      <c r="L324" s="132" t="str">
        <f t="shared" si="27"/>
        <v/>
      </c>
      <c r="M324" s="4"/>
      <c r="N324" s="87" t="str">
        <f t="shared" si="26"/>
        <v xml:space="preserve"> </v>
      </c>
      <c r="O324" s="99"/>
    </row>
    <row r="325" spans="1:15" s="32" customFormat="1" ht="39.75" customHeight="1" x14ac:dyDescent="0.25">
      <c r="A325" s="50"/>
      <c r="B325" s="2"/>
      <c r="C325" s="1"/>
      <c r="D325" s="1"/>
      <c r="E325" s="2"/>
      <c r="F325" s="2"/>
      <c r="G325" s="2"/>
      <c r="H325" s="2"/>
      <c r="I325" s="4"/>
      <c r="J325" s="4"/>
      <c r="K325" s="206"/>
      <c r="L325" s="132" t="str">
        <f t="shared" si="27"/>
        <v/>
      </c>
      <c r="M325" s="4"/>
      <c r="N325" s="87" t="str">
        <f t="shared" si="26"/>
        <v xml:space="preserve"> </v>
      </c>
      <c r="O325" s="99"/>
    </row>
    <row r="326" spans="1:15" s="32" customFormat="1" ht="39.75" customHeight="1" x14ac:dyDescent="0.25">
      <c r="A326" s="50"/>
      <c r="B326" s="2"/>
      <c r="C326" s="1"/>
      <c r="D326" s="1"/>
      <c r="E326" s="2"/>
      <c r="F326" s="2"/>
      <c r="G326" s="2"/>
      <c r="H326" s="2"/>
      <c r="I326" s="4"/>
      <c r="J326" s="4"/>
      <c r="K326" s="206"/>
      <c r="L326" s="132" t="str">
        <f t="shared" si="27"/>
        <v/>
      </c>
      <c r="M326" s="4"/>
      <c r="N326" s="87" t="str">
        <f t="shared" si="26"/>
        <v xml:space="preserve"> </v>
      </c>
      <c r="O326" s="99"/>
    </row>
    <row r="327" spans="1:15" s="32" customFormat="1" ht="39.75" customHeight="1" x14ac:dyDescent="0.25">
      <c r="A327" s="50"/>
      <c r="B327" s="2"/>
      <c r="C327" s="1"/>
      <c r="D327" s="1"/>
      <c r="E327" s="2"/>
      <c r="F327" s="2"/>
      <c r="G327" s="2"/>
      <c r="H327" s="2"/>
      <c r="I327" s="4"/>
      <c r="J327" s="4"/>
      <c r="K327" s="206"/>
      <c r="L327" s="132" t="str">
        <f t="shared" si="27"/>
        <v/>
      </c>
      <c r="M327" s="4"/>
      <c r="N327" s="87" t="str">
        <f t="shared" si="26"/>
        <v xml:space="preserve"> </v>
      </c>
      <c r="O327" s="99"/>
    </row>
    <row r="328" spans="1:15" s="32" customFormat="1" ht="39.75" customHeight="1" x14ac:dyDescent="0.25">
      <c r="A328" s="50"/>
      <c r="B328" s="2"/>
      <c r="C328" s="1"/>
      <c r="D328" s="1"/>
      <c r="E328" s="2"/>
      <c r="F328" s="2"/>
      <c r="G328" s="2"/>
      <c r="H328" s="2"/>
      <c r="I328" s="4"/>
      <c r="J328" s="4"/>
      <c r="K328" s="206"/>
      <c r="L328" s="132" t="str">
        <f t="shared" si="27"/>
        <v/>
      </c>
      <c r="M328" s="4"/>
      <c r="N328" s="87" t="str">
        <f t="shared" si="26"/>
        <v xml:space="preserve"> </v>
      </c>
      <c r="O328" s="99"/>
    </row>
    <row r="329" spans="1:15" s="32" customFormat="1" ht="39.75" customHeight="1" thickBot="1" x14ac:dyDescent="0.3">
      <c r="A329" s="155"/>
      <c r="B329" s="156"/>
      <c r="C329" s="157"/>
      <c r="D329" s="157"/>
      <c r="E329" s="156"/>
      <c r="F329" s="156"/>
      <c r="G329" s="156"/>
      <c r="H329" s="156"/>
      <c r="I329" s="158"/>
      <c r="J329" s="158"/>
      <c r="K329" s="207"/>
      <c r="L329" s="160" t="str">
        <f t="shared" si="27"/>
        <v/>
      </c>
      <c r="M329" s="158"/>
      <c r="N329" s="87" t="str">
        <f t="shared" si="26"/>
        <v xml:space="preserve"> </v>
      </c>
      <c r="O329" s="162"/>
    </row>
    <row r="330" spans="1:15" s="32" customFormat="1" ht="42.75" customHeight="1" thickTop="1" x14ac:dyDescent="0.35">
      <c r="A330" s="218" t="s">
        <v>82</v>
      </c>
      <c r="B330" s="218"/>
      <c r="C330" s="218"/>
      <c r="D330" s="35"/>
      <c r="E330" s="173" t="s">
        <v>67</v>
      </c>
      <c r="F330" s="200"/>
      <c r="G330" s="200"/>
      <c r="H330" s="200"/>
      <c r="I330" s="154">
        <f>SUM(I309:I329)</f>
        <v>0</v>
      </c>
      <c r="J330" s="154">
        <f t="shared" ref="J330:N330" si="28">SUM(J309:J329)</f>
        <v>0</v>
      </c>
      <c r="K330" s="154"/>
      <c r="L330" s="154">
        <f t="shared" si="28"/>
        <v>0</v>
      </c>
      <c r="M330" s="154">
        <f t="shared" si="28"/>
        <v>0</v>
      </c>
      <c r="N330" s="154">
        <f t="shared" si="28"/>
        <v>0</v>
      </c>
      <c r="O330" s="174">
        <f>SUM(O310:O329)</f>
        <v>0</v>
      </c>
    </row>
    <row r="331" spans="1:15" s="32" customFormat="1" ht="42.75" customHeight="1" x14ac:dyDescent="0.35">
      <c r="A331" s="218"/>
      <c r="B331" s="218"/>
      <c r="C331" s="218"/>
      <c r="D331" s="35"/>
      <c r="E331" s="224" t="s">
        <v>35</v>
      </c>
      <c r="F331" s="238"/>
      <c r="G331" s="238"/>
      <c r="H331" s="238"/>
      <c r="I331" s="225"/>
      <c r="J331" s="225"/>
      <c r="K331" s="225"/>
      <c r="L331" s="225"/>
      <c r="M331" s="225"/>
      <c r="N331" s="151" t="str">
        <f>IF($O$8=0,"100%",$O$8)</f>
        <v>100%</v>
      </c>
      <c r="O331" s="170"/>
    </row>
    <row r="332" spans="1:15" s="32" customFormat="1" ht="60.75" customHeight="1" thickBot="1" x14ac:dyDescent="0.25">
      <c r="A332" s="184" t="s">
        <v>69</v>
      </c>
      <c r="B332" s="185" t="s">
        <v>70</v>
      </c>
      <c r="C332" s="199"/>
      <c r="D332" s="199"/>
      <c r="E332" s="222" t="s">
        <v>68</v>
      </c>
      <c r="F332" s="237"/>
      <c r="G332" s="237"/>
      <c r="H332" s="237"/>
      <c r="I332" s="223"/>
      <c r="J332" s="223"/>
      <c r="K332" s="223"/>
      <c r="L332" s="223"/>
      <c r="M332" s="223"/>
      <c r="N332" s="171">
        <f>N330*N331</f>
        <v>0</v>
      </c>
      <c r="O332" s="172"/>
    </row>
  </sheetData>
  <sheetProtection password="85A8" sheet="1" objects="1" scenarios="1" selectLockedCells="1"/>
  <protectedRanges>
    <protectedRange password="C1D2" sqref="O79:O98 O112:O131 O13:O32 O46:O65 O145:O164 O178:O197 O211:O230 O244:O263 O277:O296 O310:O329" name="Bereich1"/>
    <protectedRange password="C1D2" sqref="O45" name="Bereich1_1"/>
    <protectedRange password="C1D2" sqref="O78" name="Bereich1_2"/>
    <protectedRange password="C1D2" sqref="O111" name="Bereich1_3"/>
    <protectedRange password="C1D2" sqref="O144" name="Bereich1_4"/>
    <protectedRange password="C1D2" sqref="O177" name="Bereich1_5"/>
    <protectedRange password="C1D2" sqref="O210" name="Bereich1_6_1"/>
    <protectedRange password="C1D2" sqref="O243" name="Bereich1_7_1"/>
    <protectedRange password="C1D2" sqref="O276" name="Bereich1_8"/>
    <protectedRange password="C1D2" sqref="O309" name="Bereich1_9"/>
  </protectedRanges>
  <mergeCells count="73">
    <mergeCell ref="J39:K39"/>
    <mergeCell ref="J2:O2"/>
    <mergeCell ref="A4:B4"/>
    <mergeCell ref="C4:O4"/>
    <mergeCell ref="L7:N7"/>
    <mergeCell ref="I8:J8"/>
    <mergeCell ref="L8:N8"/>
    <mergeCell ref="A33:C34"/>
    <mergeCell ref="E34:M34"/>
    <mergeCell ref="E35:M35"/>
    <mergeCell ref="A37:B37"/>
    <mergeCell ref="C37:O37"/>
    <mergeCell ref="E101:M101"/>
    <mergeCell ref="J40:K40"/>
    <mergeCell ref="A45:E45"/>
    <mergeCell ref="A66:C67"/>
    <mergeCell ref="E67:M67"/>
    <mergeCell ref="E68:M68"/>
    <mergeCell ref="C70:O70"/>
    <mergeCell ref="J72:K72"/>
    <mergeCell ref="J73:K73"/>
    <mergeCell ref="A78:E78"/>
    <mergeCell ref="A99:C100"/>
    <mergeCell ref="E100:M100"/>
    <mergeCell ref="A165:C166"/>
    <mergeCell ref="E166:M166"/>
    <mergeCell ref="C103:O103"/>
    <mergeCell ref="J105:K105"/>
    <mergeCell ref="J106:K106"/>
    <mergeCell ref="A111:E111"/>
    <mergeCell ref="A132:C133"/>
    <mergeCell ref="E133:M133"/>
    <mergeCell ref="E134:M134"/>
    <mergeCell ref="C136:O136"/>
    <mergeCell ref="J138:K138"/>
    <mergeCell ref="J139:K139"/>
    <mergeCell ref="A144:E144"/>
    <mergeCell ref="A231:C232"/>
    <mergeCell ref="E232:M232"/>
    <mergeCell ref="E167:M167"/>
    <mergeCell ref="C169:O169"/>
    <mergeCell ref="J171:K171"/>
    <mergeCell ref="J172:K172"/>
    <mergeCell ref="A177:E177"/>
    <mergeCell ref="A198:C199"/>
    <mergeCell ref="E199:M199"/>
    <mergeCell ref="E200:M200"/>
    <mergeCell ref="C202:O202"/>
    <mergeCell ref="J204:K204"/>
    <mergeCell ref="J205:K205"/>
    <mergeCell ref="A210:E210"/>
    <mergeCell ref="A297:C298"/>
    <mergeCell ref="E298:M298"/>
    <mergeCell ref="E233:M233"/>
    <mergeCell ref="C235:O235"/>
    <mergeCell ref="J237:K237"/>
    <mergeCell ref="J238:K238"/>
    <mergeCell ref="A243:E243"/>
    <mergeCell ref="A264:C265"/>
    <mergeCell ref="E265:M265"/>
    <mergeCell ref="E266:M266"/>
    <mergeCell ref="C268:O268"/>
    <mergeCell ref="J270:K270"/>
    <mergeCell ref="J271:K271"/>
    <mergeCell ref="A276:E276"/>
    <mergeCell ref="E332:M332"/>
    <mergeCell ref="E299:M299"/>
    <mergeCell ref="C301:O301"/>
    <mergeCell ref="J303:K303"/>
    <mergeCell ref="J304:K304"/>
    <mergeCell ref="A309:E309"/>
    <mergeCell ref="A330:C331"/>
    <mergeCell ref="E331:M331"/>
  </mergeCells>
  <dataValidations count="1">
    <dataValidation type="date" allowBlank="1" showInputMessage="1" showErrorMessage="1" errorTitle="Eingabe von einem Datum erwartet" error="Bitte geben Sie hier ein Datum_x000a_nach dem Schema tt.mm.jjjj ein." sqref="B13:B32 B79:B98 B112:B131 B46:B65 B211:B230 B145:B164 B178:B197 B244:B263 B277:B296 B310:B329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9" fitToHeight="0" orientation="landscape" r:id="rId1"/>
  <headerFooter alignWithMargins="0"/>
  <rowBreaks count="9" manualBreakCount="9">
    <brk id="35" max="16383" man="1"/>
    <brk id="68" max="16383" man="1"/>
    <brk id="101" max="16383" man="1"/>
    <brk id="134" max="16383" man="1"/>
    <brk id="167" max="16383" man="1"/>
    <brk id="200" max="16383" man="1"/>
    <brk id="233" max="16383" man="1"/>
    <brk id="266" max="16383" man="1"/>
    <brk id="2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68"/>
  <sheetViews>
    <sheetView showGridLines="0" showRuler="0" zoomScale="50" zoomScaleNormal="50" zoomScaleSheetLayoutView="40" zoomScalePageLayoutView="55" workbookViewId="0">
      <selection activeCell="C5" sqref="C5:I5"/>
    </sheetView>
  </sheetViews>
  <sheetFormatPr baseColWidth="10" defaultColWidth="6.28515625" defaultRowHeight="14.25" x14ac:dyDescent="0.2"/>
  <cols>
    <col min="1" max="1" width="10.7109375" style="82" customWidth="1"/>
    <col min="2" max="2" width="24.42578125" style="7" bestFit="1" customWidth="1"/>
    <col min="3" max="3" width="112.42578125" style="82" customWidth="1"/>
    <col min="4" max="4" width="22.28515625" style="82" customWidth="1"/>
    <col min="5" max="6" width="25.7109375" style="82" customWidth="1"/>
    <col min="7" max="7" width="15.85546875" style="82" customWidth="1"/>
    <col min="8" max="8" width="23" style="102" customWidth="1"/>
    <col min="9" max="9" width="27.85546875" style="82" customWidth="1"/>
    <col min="10" max="10" width="65.28515625" style="82" customWidth="1"/>
    <col min="11" max="14" width="6.28515625" style="82"/>
    <col min="15" max="15" width="11.85546875" style="82" bestFit="1" customWidth="1"/>
    <col min="16" max="16384" width="6.28515625" style="82"/>
  </cols>
  <sheetData>
    <row r="1" spans="1:15" ht="24.95" customHeight="1" x14ac:dyDescent="0.2">
      <c r="A1" s="149"/>
      <c r="C1" s="149"/>
      <c r="D1" s="149"/>
      <c r="E1" s="149"/>
      <c r="F1" s="149"/>
      <c r="G1" s="149"/>
      <c r="H1" s="149"/>
      <c r="I1" s="182" t="s">
        <v>53</v>
      </c>
      <c r="J1" s="183">
        <f>IF(I46&lt;&gt;I68,2,1)</f>
        <v>1</v>
      </c>
    </row>
    <row r="2" spans="1:15" ht="30" x14ac:dyDescent="0.4">
      <c r="A2" s="123" t="s">
        <v>40</v>
      </c>
      <c r="B2" s="125"/>
      <c r="C2" s="124"/>
      <c r="D2" s="149"/>
      <c r="E2" s="149"/>
      <c r="F2" s="149"/>
      <c r="G2" s="149"/>
      <c r="H2" s="149"/>
      <c r="I2" s="149"/>
      <c r="J2" s="149"/>
    </row>
    <row r="3" spans="1:15" ht="28.5" customHeight="1" x14ac:dyDescent="0.4">
      <c r="A3" s="187" t="s">
        <v>41</v>
      </c>
      <c r="C3" s="149"/>
      <c r="D3" s="149"/>
      <c r="E3" s="86">
        <f>Start!$G$5</f>
        <v>0</v>
      </c>
      <c r="F3" s="242">
        <f>Start!$C$25</f>
        <v>0</v>
      </c>
      <c r="G3" s="242"/>
      <c r="H3" s="242"/>
      <c r="I3" s="242"/>
      <c r="J3" s="242"/>
    </row>
    <row r="4" spans="1:15" ht="20.25" customHeight="1" thickBot="1" x14ac:dyDescent="0.35">
      <c r="A4" s="9"/>
      <c r="C4" s="10"/>
      <c r="D4" s="11"/>
      <c r="E4" s="11"/>
      <c r="F4" s="11"/>
      <c r="G4" s="11"/>
      <c r="H4" s="11"/>
      <c r="I4" s="149"/>
      <c r="J4" s="149"/>
    </row>
    <row r="5" spans="1:15" ht="42" customHeight="1" thickBot="1" x14ac:dyDescent="0.25">
      <c r="A5" s="233"/>
      <c r="B5" s="233"/>
      <c r="C5" s="246"/>
      <c r="D5" s="247"/>
      <c r="E5" s="247"/>
      <c r="F5" s="247"/>
      <c r="G5" s="247"/>
      <c r="H5" s="247"/>
      <c r="I5" s="248"/>
      <c r="J5" s="149"/>
    </row>
    <row r="6" spans="1:15" ht="35.1" customHeight="1" x14ac:dyDescent="0.3">
      <c r="A6" s="149"/>
      <c r="B6" s="12"/>
      <c r="C6" s="83"/>
      <c r="D6" s="13"/>
      <c r="E6" s="14"/>
      <c r="F6" s="14"/>
      <c r="G6" s="149"/>
      <c r="H6" s="149"/>
      <c r="I6" s="131"/>
      <c r="J6" s="149"/>
    </row>
    <row r="7" spans="1:15" ht="35.1" customHeight="1" thickBot="1" x14ac:dyDescent="0.5">
      <c r="A7" s="15"/>
      <c r="B7" s="16"/>
      <c r="C7" s="15"/>
      <c r="D7" s="149"/>
      <c r="E7" s="149"/>
      <c r="F7" s="149"/>
      <c r="G7" s="84"/>
      <c r="H7" s="84"/>
      <c r="I7" s="131"/>
      <c r="J7" s="149"/>
      <c r="O7" s="80"/>
    </row>
    <row r="8" spans="1:15" s="19" customFormat="1" ht="35.1" customHeight="1" thickBot="1" x14ac:dyDescent="0.3">
      <c r="A8" s="91" t="s">
        <v>0</v>
      </c>
      <c r="B8" s="17"/>
      <c r="C8" s="5">
        <f>Start!$C$12</f>
        <v>0</v>
      </c>
      <c r="E8" s="18" t="s">
        <v>52</v>
      </c>
      <c r="F8" s="216" t="str">
        <f>Start!$C$22&amp;Start!$D$22</f>
        <v>EP4-</v>
      </c>
      <c r="G8" s="217"/>
      <c r="H8" s="107"/>
      <c r="I8" s="101"/>
      <c r="J8" s="90"/>
      <c r="O8" s="81"/>
    </row>
    <row r="9" spans="1:15" x14ac:dyDescent="0.2">
      <c r="A9" s="93"/>
      <c r="B9" s="20"/>
      <c r="C9" s="21"/>
      <c r="D9" s="21"/>
      <c r="E9" s="21"/>
      <c r="F9" s="21"/>
      <c r="G9" s="21"/>
      <c r="H9" s="21"/>
      <c r="I9" s="21"/>
      <c r="J9" s="149"/>
    </row>
    <row r="10" spans="1:15" s="25" customFormat="1" ht="130.5" customHeight="1" x14ac:dyDescent="0.25">
      <c r="A10" s="22" t="s">
        <v>18</v>
      </c>
      <c r="B10" s="23" t="s">
        <v>20</v>
      </c>
      <c r="C10" s="22" t="s">
        <v>1</v>
      </c>
      <c r="D10" s="22" t="s">
        <v>21</v>
      </c>
      <c r="E10" s="22" t="s">
        <v>2</v>
      </c>
      <c r="F10" s="22" t="s">
        <v>17</v>
      </c>
      <c r="G10" s="22" t="s">
        <v>24</v>
      </c>
      <c r="H10" s="22" t="s">
        <v>33</v>
      </c>
      <c r="I10" s="22" t="s">
        <v>26</v>
      </c>
      <c r="J10" s="24" t="s">
        <v>28</v>
      </c>
    </row>
    <row r="11" spans="1:15" s="31" customFormat="1" ht="18" x14ac:dyDescent="0.25">
      <c r="A11" s="26"/>
      <c r="B11" s="27"/>
      <c r="C11" s="28"/>
      <c r="D11" s="28"/>
      <c r="E11" s="29" t="s">
        <v>3</v>
      </c>
      <c r="F11" s="29" t="s">
        <v>3</v>
      </c>
      <c r="G11" s="29" t="s">
        <v>23</v>
      </c>
      <c r="H11" s="29" t="s">
        <v>34</v>
      </c>
      <c r="I11" s="29" t="s">
        <v>3</v>
      </c>
      <c r="J11" s="30"/>
    </row>
    <row r="12" spans="1:15" s="88" customFormat="1" ht="18" x14ac:dyDescent="0.25">
      <c r="A12" s="115" t="s">
        <v>4</v>
      </c>
      <c r="B12" s="116" t="s">
        <v>5</v>
      </c>
      <c r="C12" s="115" t="s">
        <v>6</v>
      </c>
      <c r="D12" s="115" t="s">
        <v>7</v>
      </c>
      <c r="E12" s="115" t="s">
        <v>8</v>
      </c>
      <c r="F12" s="115" t="s">
        <v>9</v>
      </c>
      <c r="G12" s="115" t="s">
        <v>10</v>
      </c>
      <c r="H12" s="115" t="s">
        <v>11</v>
      </c>
      <c r="I12" s="121" t="s">
        <v>27</v>
      </c>
      <c r="J12" s="89" t="s">
        <v>22</v>
      </c>
    </row>
    <row r="13" spans="1:15" s="32" customFormat="1" ht="39.950000000000003" customHeight="1" x14ac:dyDescent="0.25">
      <c r="A13" s="50"/>
      <c r="B13" s="2"/>
      <c r="C13" s="1"/>
      <c r="D13" s="108"/>
      <c r="E13" s="109"/>
      <c r="F13" s="109"/>
      <c r="G13" s="110"/>
      <c r="H13" s="134" t="str">
        <f t="shared" ref="H13:H15" si="0">IF(G13="","",(E13-F13)-(E13-F13)/(1+G13/100))</f>
        <v/>
      </c>
      <c r="I13" s="134" t="str">
        <f t="shared" ref="I13:I15" si="1">IF(E13="","",(E13-F13-H13))</f>
        <v/>
      </c>
      <c r="J13" s="49"/>
    </row>
    <row r="14" spans="1:15" s="32" customFormat="1" ht="39.950000000000003" customHeight="1" x14ac:dyDescent="0.25">
      <c r="A14" s="50"/>
      <c r="B14" s="2"/>
      <c r="C14" s="1"/>
      <c r="D14" s="108"/>
      <c r="E14" s="109"/>
      <c r="F14" s="109"/>
      <c r="G14" s="110"/>
      <c r="H14" s="134" t="str">
        <f t="shared" si="0"/>
        <v/>
      </c>
      <c r="I14" s="134" t="str">
        <f t="shared" si="1"/>
        <v/>
      </c>
      <c r="J14" s="49"/>
    </row>
    <row r="15" spans="1:15" s="32" customFormat="1" ht="39.950000000000003" customHeight="1" x14ac:dyDescent="0.25">
      <c r="A15" s="50"/>
      <c r="B15" s="2"/>
      <c r="C15" s="1"/>
      <c r="D15" s="108"/>
      <c r="E15" s="109"/>
      <c r="F15" s="109"/>
      <c r="G15" s="110"/>
      <c r="H15" s="134" t="str">
        <f t="shared" si="0"/>
        <v/>
      </c>
      <c r="I15" s="134" t="str">
        <f t="shared" si="1"/>
        <v/>
      </c>
      <c r="J15" s="49"/>
    </row>
    <row r="16" spans="1:15" s="32" customFormat="1" ht="39.950000000000003" customHeight="1" x14ac:dyDescent="0.25">
      <c r="A16" s="50"/>
      <c r="B16" s="2"/>
      <c r="C16" s="1"/>
      <c r="D16" s="108"/>
      <c r="E16" s="109"/>
      <c r="F16" s="109"/>
      <c r="G16" s="110"/>
      <c r="H16" s="134" t="str">
        <f t="shared" ref="H16:H19" si="2">IF(G16="","",(E16-F16)-(E16-F16)/(1+G16/100))</f>
        <v/>
      </c>
      <c r="I16" s="134" t="str">
        <f>IF(E16="","",(E16-F16-H16))</f>
        <v/>
      </c>
      <c r="J16" s="49"/>
    </row>
    <row r="17" spans="1:10" s="32" customFormat="1" ht="39.950000000000003" customHeight="1" x14ac:dyDescent="0.25">
      <c r="A17" s="50"/>
      <c r="B17" s="2"/>
      <c r="C17" s="1"/>
      <c r="D17" s="108"/>
      <c r="E17" s="109"/>
      <c r="F17" s="109"/>
      <c r="G17" s="110"/>
      <c r="H17" s="134" t="str">
        <f t="shared" si="2"/>
        <v/>
      </c>
      <c r="I17" s="134" t="str">
        <f t="shared" ref="I17:I34" si="3">IF(E17="","",(E17-F17-H17))</f>
        <v/>
      </c>
      <c r="J17" s="49"/>
    </row>
    <row r="18" spans="1:10" s="32" customFormat="1" ht="39.950000000000003" customHeight="1" x14ac:dyDescent="0.25">
      <c r="A18" s="50"/>
      <c r="B18" s="2"/>
      <c r="C18" s="1"/>
      <c r="D18" s="108"/>
      <c r="E18" s="109"/>
      <c r="F18" s="109"/>
      <c r="G18" s="110"/>
      <c r="H18" s="134" t="str">
        <f t="shared" si="2"/>
        <v/>
      </c>
      <c r="I18" s="134" t="str">
        <f t="shared" si="3"/>
        <v/>
      </c>
      <c r="J18" s="49"/>
    </row>
    <row r="19" spans="1:10" s="32" customFormat="1" ht="39.950000000000003" customHeight="1" x14ac:dyDescent="0.25">
      <c r="A19" s="50"/>
      <c r="B19" s="2"/>
      <c r="C19" s="1"/>
      <c r="D19" s="108"/>
      <c r="E19" s="109"/>
      <c r="F19" s="109"/>
      <c r="G19" s="110"/>
      <c r="H19" s="134" t="str">
        <f t="shared" si="2"/>
        <v/>
      </c>
      <c r="I19" s="134" t="str">
        <f t="shared" si="3"/>
        <v/>
      </c>
      <c r="J19" s="49"/>
    </row>
    <row r="20" spans="1:10" s="32" customFormat="1" ht="39.950000000000003" customHeight="1" x14ac:dyDescent="0.25">
      <c r="A20" s="50"/>
      <c r="B20" s="2"/>
      <c r="C20" s="1"/>
      <c r="D20" s="108"/>
      <c r="E20" s="109"/>
      <c r="F20" s="109"/>
      <c r="G20" s="110"/>
      <c r="H20" s="134" t="str">
        <f t="shared" ref="H20:H34" si="4">IF(G20="","",(E20-F20)-(E20-F20)/(1+G20/100))</f>
        <v/>
      </c>
      <c r="I20" s="134" t="str">
        <f t="shared" si="3"/>
        <v/>
      </c>
      <c r="J20" s="49"/>
    </row>
    <row r="21" spans="1:10" s="32" customFormat="1" ht="39.950000000000003" customHeight="1" x14ac:dyDescent="0.25">
      <c r="A21" s="50"/>
      <c r="B21" s="2"/>
      <c r="C21" s="1"/>
      <c r="D21" s="108"/>
      <c r="E21" s="109"/>
      <c r="F21" s="109"/>
      <c r="G21" s="110"/>
      <c r="H21" s="134" t="str">
        <f t="shared" si="4"/>
        <v/>
      </c>
      <c r="I21" s="134" t="str">
        <f t="shared" si="3"/>
        <v/>
      </c>
      <c r="J21" s="49"/>
    </row>
    <row r="22" spans="1:10" s="32" customFormat="1" ht="39.950000000000003" customHeight="1" x14ac:dyDescent="0.25">
      <c r="A22" s="50"/>
      <c r="B22" s="2"/>
      <c r="C22" s="1"/>
      <c r="D22" s="108"/>
      <c r="E22" s="109"/>
      <c r="F22" s="109"/>
      <c r="G22" s="110"/>
      <c r="H22" s="134" t="str">
        <f t="shared" si="4"/>
        <v/>
      </c>
      <c r="I22" s="134" t="str">
        <f t="shared" si="3"/>
        <v/>
      </c>
      <c r="J22" s="49"/>
    </row>
    <row r="23" spans="1:10" s="32" customFormat="1" ht="39.950000000000003" customHeight="1" x14ac:dyDescent="0.25">
      <c r="A23" s="50"/>
      <c r="B23" s="2"/>
      <c r="C23" s="1"/>
      <c r="D23" s="108"/>
      <c r="E23" s="109"/>
      <c r="F23" s="109"/>
      <c r="G23" s="110"/>
      <c r="H23" s="134" t="str">
        <f t="shared" si="4"/>
        <v/>
      </c>
      <c r="I23" s="134" t="str">
        <f t="shared" si="3"/>
        <v/>
      </c>
      <c r="J23" s="49"/>
    </row>
    <row r="24" spans="1:10" s="32" customFormat="1" ht="39.950000000000003" customHeight="1" x14ac:dyDescent="0.25">
      <c r="A24" s="50"/>
      <c r="B24" s="2"/>
      <c r="C24" s="1"/>
      <c r="D24" s="108"/>
      <c r="E24" s="109"/>
      <c r="F24" s="109"/>
      <c r="G24" s="110"/>
      <c r="H24" s="134" t="str">
        <f t="shared" si="4"/>
        <v/>
      </c>
      <c r="I24" s="134" t="str">
        <f t="shared" si="3"/>
        <v/>
      </c>
      <c r="J24" s="49"/>
    </row>
    <row r="25" spans="1:10" s="32" customFormat="1" ht="39.950000000000003" customHeight="1" x14ac:dyDescent="0.25">
      <c r="A25" s="50"/>
      <c r="B25" s="2"/>
      <c r="C25" s="1"/>
      <c r="D25" s="108"/>
      <c r="E25" s="109"/>
      <c r="F25" s="109"/>
      <c r="G25" s="110"/>
      <c r="H25" s="134" t="str">
        <f t="shared" si="4"/>
        <v/>
      </c>
      <c r="I25" s="134" t="str">
        <f t="shared" si="3"/>
        <v/>
      </c>
      <c r="J25" s="49"/>
    </row>
    <row r="26" spans="1:10" s="32" customFormat="1" ht="39.950000000000003" customHeight="1" x14ac:dyDescent="0.25">
      <c r="A26" s="50"/>
      <c r="B26" s="2"/>
      <c r="C26" s="1"/>
      <c r="D26" s="108"/>
      <c r="E26" s="109"/>
      <c r="F26" s="109"/>
      <c r="G26" s="110"/>
      <c r="H26" s="134" t="str">
        <f t="shared" si="4"/>
        <v/>
      </c>
      <c r="I26" s="134" t="str">
        <f t="shared" si="3"/>
        <v/>
      </c>
      <c r="J26" s="49"/>
    </row>
    <row r="27" spans="1:10" s="32" customFormat="1" ht="39.950000000000003" customHeight="1" x14ac:dyDescent="0.25">
      <c r="A27" s="50"/>
      <c r="B27" s="2"/>
      <c r="C27" s="1"/>
      <c r="D27" s="108"/>
      <c r="E27" s="109"/>
      <c r="F27" s="109"/>
      <c r="G27" s="110"/>
      <c r="H27" s="134" t="str">
        <f t="shared" si="4"/>
        <v/>
      </c>
      <c r="I27" s="134" t="str">
        <f t="shared" si="3"/>
        <v/>
      </c>
      <c r="J27" s="49"/>
    </row>
    <row r="28" spans="1:10" s="32" customFormat="1" ht="39.950000000000003" customHeight="1" x14ac:dyDescent="0.25">
      <c r="A28" s="50"/>
      <c r="B28" s="2"/>
      <c r="C28" s="1"/>
      <c r="D28" s="108"/>
      <c r="E28" s="109"/>
      <c r="F28" s="109"/>
      <c r="G28" s="110"/>
      <c r="H28" s="134" t="str">
        <f t="shared" si="4"/>
        <v/>
      </c>
      <c r="I28" s="134" t="str">
        <f t="shared" si="3"/>
        <v/>
      </c>
      <c r="J28" s="49"/>
    </row>
    <row r="29" spans="1:10" s="32" customFormat="1" ht="39.950000000000003" customHeight="1" x14ac:dyDescent="0.25">
      <c r="A29" s="50"/>
      <c r="B29" s="2"/>
      <c r="C29" s="1"/>
      <c r="D29" s="108"/>
      <c r="E29" s="109"/>
      <c r="F29" s="109"/>
      <c r="G29" s="110"/>
      <c r="H29" s="134" t="str">
        <f t="shared" si="4"/>
        <v/>
      </c>
      <c r="I29" s="134" t="str">
        <f t="shared" si="3"/>
        <v/>
      </c>
      <c r="J29" s="49"/>
    </row>
    <row r="30" spans="1:10" s="32" customFormat="1" ht="39.950000000000003" customHeight="1" x14ac:dyDescent="0.25">
      <c r="A30" s="50"/>
      <c r="B30" s="2"/>
      <c r="C30" s="1"/>
      <c r="D30" s="108"/>
      <c r="E30" s="109"/>
      <c r="F30" s="109"/>
      <c r="G30" s="110"/>
      <c r="H30" s="134" t="str">
        <f t="shared" si="4"/>
        <v/>
      </c>
      <c r="I30" s="134" t="str">
        <f t="shared" si="3"/>
        <v/>
      </c>
      <c r="J30" s="49"/>
    </row>
    <row r="31" spans="1:10" s="32" customFormat="1" ht="39.950000000000003" customHeight="1" x14ac:dyDescent="0.25">
      <c r="A31" s="50"/>
      <c r="B31" s="2"/>
      <c r="C31" s="1"/>
      <c r="D31" s="108"/>
      <c r="E31" s="109"/>
      <c r="F31" s="109"/>
      <c r="G31" s="110"/>
      <c r="H31" s="134" t="str">
        <f t="shared" si="4"/>
        <v/>
      </c>
      <c r="I31" s="134" t="str">
        <f t="shared" si="3"/>
        <v/>
      </c>
      <c r="J31" s="49"/>
    </row>
    <row r="32" spans="1:10" s="32" customFormat="1" ht="39.950000000000003" customHeight="1" x14ac:dyDescent="0.25">
      <c r="A32" s="50"/>
      <c r="B32" s="2"/>
      <c r="C32" s="1"/>
      <c r="D32" s="108"/>
      <c r="E32" s="109"/>
      <c r="F32" s="109"/>
      <c r="G32" s="110"/>
      <c r="H32" s="134" t="str">
        <f t="shared" si="4"/>
        <v/>
      </c>
      <c r="I32" s="134" t="str">
        <f t="shared" si="3"/>
        <v/>
      </c>
      <c r="J32" s="49"/>
    </row>
    <row r="33" spans="1:10" s="32" customFormat="1" ht="39.950000000000003" customHeight="1" x14ac:dyDescent="0.25">
      <c r="A33" s="50"/>
      <c r="B33" s="2"/>
      <c r="C33" s="1"/>
      <c r="D33" s="108"/>
      <c r="E33" s="109"/>
      <c r="F33" s="109"/>
      <c r="G33" s="110"/>
      <c r="H33" s="134" t="str">
        <f t="shared" si="4"/>
        <v/>
      </c>
      <c r="I33" s="134" t="str">
        <f t="shared" si="3"/>
        <v/>
      </c>
      <c r="J33" s="49"/>
    </row>
    <row r="34" spans="1:10" s="32" customFormat="1" ht="39.950000000000003" customHeight="1" thickBot="1" x14ac:dyDescent="0.3">
      <c r="A34" s="155"/>
      <c r="B34" s="156"/>
      <c r="C34" s="165"/>
      <c r="D34" s="166"/>
      <c r="E34" s="167"/>
      <c r="F34" s="167"/>
      <c r="G34" s="168"/>
      <c r="H34" s="169" t="str">
        <f t="shared" si="4"/>
        <v/>
      </c>
      <c r="I34" s="169" t="str">
        <f t="shared" si="3"/>
        <v/>
      </c>
      <c r="J34" s="164"/>
    </row>
    <row r="35" spans="1:10" ht="60" customHeight="1" thickTop="1" thickBot="1" x14ac:dyDescent="0.4">
      <c r="A35" s="184" t="s">
        <v>69</v>
      </c>
      <c r="B35" s="185" t="s">
        <v>70</v>
      </c>
      <c r="C35" s="35"/>
      <c r="D35" s="180" t="s">
        <v>64</v>
      </c>
      <c r="E35" s="181">
        <f>SUM(E13:E34)</f>
        <v>0</v>
      </c>
      <c r="F35" s="181">
        <f t="shared" ref="F35:I35" si="5">SUM(F13:F34)</f>
        <v>0</v>
      </c>
      <c r="G35" s="181"/>
      <c r="H35" s="181">
        <f t="shared" si="5"/>
        <v>0</v>
      </c>
      <c r="I35" s="181">
        <f t="shared" si="5"/>
        <v>0</v>
      </c>
      <c r="J35" s="179"/>
    </row>
    <row r="36" spans="1:10" ht="24.95" customHeight="1" x14ac:dyDescent="0.35">
      <c r="A36" s="33"/>
      <c r="B36" s="34"/>
      <c r="D36" s="78"/>
      <c r="E36" s="78"/>
      <c r="F36" s="78"/>
      <c r="G36" s="78"/>
      <c r="H36" s="78"/>
      <c r="I36" s="143" t="s">
        <v>53</v>
      </c>
      <c r="J36" s="144">
        <f>IF(I46&lt;&gt;I68,2,1)</f>
        <v>1</v>
      </c>
    </row>
    <row r="37" spans="1:10" s="36" customFormat="1" ht="27" customHeight="1" thickBot="1" x14ac:dyDescent="0.45">
      <c r="A37" s="37" t="s">
        <v>19</v>
      </c>
      <c r="C37" s="8" t="s">
        <v>63</v>
      </c>
      <c r="D37" s="85"/>
      <c r="E37" s="85"/>
      <c r="F37" s="85"/>
      <c r="G37" s="85"/>
      <c r="H37" s="85"/>
    </row>
    <row r="38" spans="1:10" ht="42" customHeight="1" thickBot="1" x14ac:dyDescent="0.25">
      <c r="A38" s="229"/>
      <c r="B38" s="229"/>
      <c r="C38" s="243">
        <f>$C$5</f>
        <v>0</v>
      </c>
      <c r="D38" s="244"/>
      <c r="E38" s="244"/>
      <c r="F38" s="244"/>
      <c r="G38" s="244"/>
      <c r="H38" s="244"/>
      <c r="I38" s="245"/>
    </row>
    <row r="39" spans="1:10" ht="35.1" customHeight="1" x14ac:dyDescent="0.3">
      <c r="A39" s="77"/>
      <c r="C39" s="83" t="s">
        <v>25</v>
      </c>
      <c r="D39" s="241"/>
      <c r="E39" s="241"/>
      <c r="F39" s="241"/>
      <c r="G39" s="241"/>
      <c r="H39" s="241"/>
      <c r="I39" s="241"/>
    </row>
    <row r="40" spans="1:10" ht="35.1" customHeight="1" thickBot="1" x14ac:dyDescent="0.3">
      <c r="A40" s="15"/>
      <c r="B40" s="16"/>
      <c r="C40" s="15"/>
    </row>
    <row r="41" spans="1:10" s="19" customFormat="1" ht="35.1" customHeight="1" thickBot="1" x14ac:dyDescent="0.3">
      <c r="A41" s="92" t="s">
        <v>0</v>
      </c>
      <c r="B41" s="40"/>
      <c r="C41" s="5">
        <f>Start!$C$12</f>
        <v>0</v>
      </c>
      <c r="E41" s="18" t="str">
        <f>$E$8</f>
        <v>Antragsnummer:</v>
      </c>
      <c r="F41" s="216" t="str">
        <f>Start!$C$22&amp;Start!$D$22</f>
        <v>EP4-</v>
      </c>
      <c r="G41" s="217"/>
      <c r="H41" s="105"/>
      <c r="I41" s="41"/>
    </row>
    <row r="42" spans="1:10" s="32" customFormat="1" ht="29.25" customHeight="1" x14ac:dyDescent="0.2">
      <c r="A42" s="93"/>
      <c r="B42" s="20"/>
      <c r="C42" s="21"/>
      <c r="D42" s="21"/>
      <c r="E42" s="21"/>
      <c r="F42" s="21"/>
      <c r="G42" s="21"/>
      <c r="H42" s="39"/>
      <c r="I42" s="43"/>
    </row>
    <row r="43" spans="1:10" s="25" customFormat="1" ht="108" x14ac:dyDescent="0.25">
      <c r="A43" s="22" t="str">
        <f>$A$10</f>
        <v>lfd.
Nr.</v>
      </c>
      <c r="B43" s="23" t="str">
        <f>$B$10</f>
        <v>Rechnungsdatum</v>
      </c>
      <c r="C43" s="22" t="str">
        <f>$C$10</f>
        <v>Rechnungssteller</v>
      </c>
      <c r="D43" s="22" t="str">
        <f>$D$10</f>
        <v>Zahlungsdatum</v>
      </c>
      <c r="E43" s="22" t="str">
        <f>$E$10</f>
        <v>bezahlter Rechnungsbetrag
(brutto)</v>
      </c>
      <c r="F43" s="22" t="str">
        <f>$F$10</f>
        <v>in Rechnung
nicht genutzter ausgewiesener Betrag für Skonti, Rabatte
(brutto)</v>
      </c>
      <c r="G43" s="22" t="s">
        <v>24</v>
      </c>
      <c r="H43" s="22" t="s">
        <v>33</v>
      </c>
      <c r="I43" s="22" t="s">
        <v>26</v>
      </c>
      <c r="J43" s="24" t="s">
        <v>28</v>
      </c>
    </row>
    <row r="44" spans="1:10" s="31" customFormat="1" ht="18" x14ac:dyDescent="0.25">
      <c r="A44" s="26"/>
      <c r="B44" s="27"/>
      <c r="C44" s="28"/>
      <c r="D44" s="28"/>
      <c r="E44" s="29" t="str">
        <f>$E$11</f>
        <v>[EURO]</v>
      </c>
      <c r="F44" s="29" t="str">
        <f>$F$11</f>
        <v>[EURO]</v>
      </c>
      <c r="G44" s="29" t="str">
        <f>$G$11</f>
        <v>%</v>
      </c>
      <c r="H44" s="29" t="str">
        <f>$H$11</f>
        <v>EUR</v>
      </c>
      <c r="I44" s="122" t="str">
        <f>$I$11</f>
        <v>[EURO]</v>
      </c>
      <c r="J44" s="30"/>
    </row>
    <row r="45" spans="1:10" s="94" customFormat="1" ht="18" x14ac:dyDescent="0.25">
      <c r="A45" s="115" t="str">
        <f>$A$12</f>
        <v>(1)</v>
      </c>
      <c r="B45" s="116" t="str">
        <f>$B$12</f>
        <v>(2)</v>
      </c>
      <c r="C45" s="115" t="str">
        <f>$C$12</f>
        <v>(3)</v>
      </c>
      <c r="D45" s="115" t="str">
        <f>$D$12</f>
        <v>(4)</v>
      </c>
      <c r="E45" s="115" t="str">
        <f>$E$12</f>
        <v>(5)</v>
      </c>
      <c r="F45" s="115" t="str">
        <f>$F$12</f>
        <v>(6)</v>
      </c>
      <c r="G45" s="115" t="str">
        <f>$G$12</f>
        <v>(7)</v>
      </c>
      <c r="H45" s="115" t="str">
        <f>$H$12</f>
        <v>(8)</v>
      </c>
      <c r="I45" s="121" t="str">
        <f>$I$12</f>
        <v>(9)</v>
      </c>
      <c r="J45" s="121" t="str">
        <f>$J$12</f>
        <v>(10)</v>
      </c>
    </row>
    <row r="46" spans="1:10" s="32" customFormat="1" ht="39.950000000000003" customHeight="1" x14ac:dyDescent="0.25">
      <c r="A46" s="239" t="s">
        <v>81</v>
      </c>
      <c r="B46" s="240"/>
      <c r="C46" s="240"/>
      <c r="D46" s="240"/>
      <c r="E46" s="150">
        <f>E35</f>
        <v>0</v>
      </c>
      <c r="F46" s="150">
        <f t="shared" ref="F46:I46" si="6">F35</f>
        <v>0</v>
      </c>
      <c r="G46" s="150"/>
      <c r="H46" s="150">
        <f t="shared" si="6"/>
        <v>0</v>
      </c>
      <c r="I46" s="150">
        <f t="shared" si="6"/>
        <v>0</v>
      </c>
      <c r="J46" s="49"/>
    </row>
    <row r="47" spans="1:10" s="32" customFormat="1" ht="39.950000000000003" customHeight="1" x14ac:dyDescent="0.25">
      <c r="A47" s="50"/>
      <c r="B47" s="2"/>
      <c r="C47" s="1"/>
      <c r="D47" s="2"/>
      <c r="E47" s="4"/>
      <c r="F47" s="4"/>
      <c r="G47" s="104"/>
      <c r="H47" s="134" t="str">
        <f t="shared" ref="H47" si="7">IF(G47="","",(E47-F47)-(E47-F47)/(1+G47/100))</f>
        <v/>
      </c>
      <c r="I47" s="134" t="str">
        <f t="shared" ref="I47" si="8">IF(E47="","",(E47-F47-H47))</f>
        <v/>
      </c>
      <c r="J47" s="49"/>
    </row>
    <row r="48" spans="1:10" s="32" customFormat="1" ht="39.950000000000003" customHeight="1" x14ac:dyDescent="0.25">
      <c r="A48" s="50"/>
      <c r="B48" s="2"/>
      <c r="C48" s="1"/>
      <c r="D48" s="2"/>
      <c r="E48" s="4"/>
      <c r="F48" s="4"/>
      <c r="G48" s="104"/>
      <c r="H48" s="134" t="str">
        <f t="shared" ref="H48:H67" si="9">IF(G48="","",(E48-F48)-(E48-F48)/(1+G48/100))</f>
        <v/>
      </c>
      <c r="I48" s="134" t="str">
        <f t="shared" ref="I48:I67" si="10">IF(E48="","",(E48-F48-H48))</f>
        <v/>
      </c>
      <c r="J48" s="49"/>
    </row>
    <row r="49" spans="1:10" s="32" customFormat="1" ht="39.950000000000003" customHeight="1" x14ac:dyDescent="0.25">
      <c r="A49" s="50"/>
      <c r="B49" s="2"/>
      <c r="C49" s="1"/>
      <c r="D49" s="2"/>
      <c r="E49" s="4"/>
      <c r="F49" s="4"/>
      <c r="G49" s="104"/>
      <c r="H49" s="134" t="str">
        <f t="shared" si="9"/>
        <v/>
      </c>
      <c r="I49" s="134" t="str">
        <f t="shared" si="10"/>
        <v/>
      </c>
      <c r="J49" s="49"/>
    </row>
    <row r="50" spans="1:10" s="32" customFormat="1" ht="39.950000000000003" customHeight="1" x14ac:dyDescent="0.25">
      <c r="A50" s="50"/>
      <c r="B50" s="2"/>
      <c r="C50" s="1"/>
      <c r="D50" s="2"/>
      <c r="E50" s="4"/>
      <c r="F50" s="4"/>
      <c r="G50" s="104"/>
      <c r="H50" s="134" t="str">
        <f t="shared" si="9"/>
        <v/>
      </c>
      <c r="I50" s="134" t="str">
        <f t="shared" si="10"/>
        <v/>
      </c>
      <c r="J50" s="49"/>
    </row>
    <row r="51" spans="1:10" s="32" customFormat="1" ht="39.950000000000003" customHeight="1" x14ac:dyDescent="0.25">
      <c r="A51" s="50"/>
      <c r="B51" s="2"/>
      <c r="C51" s="1"/>
      <c r="D51" s="2"/>
      <c r="E51" s="4"/>
      <c r="F51" s="4"/>
      <c r="G51" s="104"/>
      <c r="H51" s="134" t="str">
        <f t="shared" si="9"/>
        <v/>
      </c>
      <c r="I51" s="134" t="str">
        <f t="shared" si="10"/>
        <v/>
      </c>
      <c r="J51" s="49"/>
    </row>
    <row r="52" spans="1:10" s="32" customFormat="1" ht="39.950000000000003" customHeight="1" x14ac:dyDescent="0.25">
      <c r="A52" s="50"/>
      <c r="B52" s="2"/>
      <c r="C52" s="1"/>
      <c r="D52" s="2"/>
      <c r="E52" s="4"/>
      <c r="F52" s="4"/>
      <c r="G52" s="104"/>
      <c r="H52" s="134" t="str">
        <f t="shared" si="9"/>
        <v/>
      </c>
      <c r="I52" s="134" t="str">
        <f t="shared" si="10"/>
        <v/>
      </c>
      <c r="J52" s="49"/>
    </row>
    <row r="53" spans="1:10" s="32" customFormat="1" ht="39.950000000000003" customHeight="1" x14ac:dyDescent="0.25">
      <c r="A53" s="50"/>
      <c r="B53" s="2"/>
      <c r="C53" s="1"/>
      <c r="D53" s="2"/>
      <c r="E53" s="4"/>
      <c r="F53" s="4"/>
      <c r="G53" s="3"/>
      <c r="H53" s="134" t="str">
        <f t="shared" si="9"/>
        <v/>
      </c>
      <c r="I53" s="134" t="str">
        <f t="shared" si="10"/>
        <v/>
      </c>
      <c r="J53" s="49"/>
    </row>
    <row r="54" spans="1:10" s="32" customFormat="1" ht="39.950000000000003" customHeight="1" x14ac:dyDescent="0.25">
      <c r="A54" s="50"/>
      <c r="B54" s="2"/>
      <c r="C54" s="1"/>
      <c r="D54" s="2"/>
      <c r="E54" s="4"/>
      <c r="F54" s="4"/>
      <c r="G54" s="3"/>
      <c r="H54" s="134" t="str">
        <f t="shared" si="9"/>
        <v/>
      </c>
      <c r="I54" s="134" t="str">
        <f t="shared" si="10"/>
        <v/>
      </c>
      <c r="J54" s="49"/>
    </row>
    <row r="55" spans="1:10" s="32" customFormat="1" ht="39.950000000000003" customHeight="1" x14ac:dyDescent="0.25">
      <c r="A55" s="50"/>
      <c r="B55" s="2"/>
      <c r="C55" s="1"/>
      <c r="D55" s="2"/>
      <c r="E55" s="4"/>
      <c r="F55" s="4"/>
      <c r="G55" s="3"/>
      <c r="H55" s="134" t="str">
        <f t="shared" si="9"/>
        <v/>
      </c>
      <c r="I55" s="134" t="str">
        <f t="shared" si="10"/>
        <v/>
      </c>
      <c r="J55" s="49"/>
    </row>
    <row r="56" spans="1:10" s="32" customFormat="1" ht="39.950000000000003" customHeight="1" x14ac:dyDescent="0.25">
      <c r="A56" s="50"/>
      <c r="B56" s="2"/>
      <c r="C56" s="1"/>
      <c r="D56" s="2"/>
      <c r="E56" s="4"/>
      <c r="F56" s="4"/>
      <c r="G56" s="3"/>
      <c r="H56" s="134" t="str">
        <f t="shared" si="9"/>
        <v/>
      </c>
      <c r="I56" s="134" t="str">
        <f t="shared" si="10"/>
        <v/>
      </c>
      <c r="J56" s="49"/>
    </row>
    <row r="57" spans="1:10" s="32" customFormat="1" ht="39.950000000000003" customHeight="1" x14ac:dyDescent="0.25">
      <c r="A57" s="50"/>
      <c r="B57" s="2"/>
      <c r="C57" s="1"/>
      <c r="D57" s="2"/>
      <c r="E57" s="4"/>
      <c r="F57" s="4"/>
      <c r="G57" s="3"/>
      <c r="H57" s="134" t="str">
        <f t="shared" si="9"/>
        <v/>
      </c>
      <c r="I57" s="134" t="str">
        <f t="shared" si="10"/>
        <v/>
      </c>
      <c r="J57" s="49"/>
    </row>
    <row r="58" spans="1:10" s="32" customFormat="1" ht="39.950000000000003" customHeight="1" x14ac:dyDescent="0.25">
      <c r="A58" s="50"/>
      <c r="B58" s="2"/>
      <c r="C58" s="1"/>
      <c r="D58" s="2"/>
      <c r="E58" s="4"/>
      <c r="F58" s="4"/>
      <c r="G58" s="3"/>
      <c r="H58" s="134" t="str">
        <f t="shared" ref="H58:H60" si="11">IF(G58="","",(E58-F58)-(E58-F58)/(1+G58/100))</f>
        <v/>
      </c>
      <c r="I58" s="134" t="str">
        <f t="shared" ref="I58:I60" si="12">IF(E58="","",(E58-F58-H58))</f>
        <v/>
      </c>
      <c r="J58" s="49"/>
    </row>
    <row r="59" spans="1:10" s="32" customFormat="1" ht="39.950000000000003" customHeight="1" x14ac:dyDescent="0.25">
      <c r="A59" s="50"/>
      <c r="B59" s="2"/>
      <c r="C59" s="1"/>
      <c r="D59" s="2"/>
      <c r="E59" s="4"/>
      <c r="F59" s="4"/>
      <c r="G59" s="3"/>
      <c r="H59" s="134" t="str">
        <f t="shared" si="11"/>
        <v/>
      </c>
      <c r="I59" s="134" t="str">
        <f t="shared" si="12"/>
        <v/>
      </c>
      <c r="J59" s="49"/>
    </row>
    <row r="60" spans="1:10" s="32" customFormat="1" ht="39.950000000000003" customHeight="1" x14ac:dyDescent="0.25">
      <c r="A60" s="50"/>
      <c r="B60" s="2"/>
      <c r="C60" s="1"/>
      <c r="D60" s="2"/>
      <c r="E60" s="4"/>
      <c r="F60" s="4"/>
      <c r="G60" s="3"/>
      <c r="H60" s="134" t="str">
        <f t="shared" si="11"/>
        <v/>
      </c>
      <c r="I60" s="134" t="str">
        <f t="shared" si="12"/>
        <v/>
      </c>
      <c r="J60" s="49"/>
    </row>
    <row r="61" spans="1:10" s="32" customFormat="1" ht="39.950000000000003" customHeight="1" x14ac:dyDescent="0.25">
      <c r="A61" s="50"/>
      <c r="B61" s="2"/>
      <c r="C61" s="1"/>
      <c r="D61" s="2"/>
      <c r="E61" s="4"/>
      <c r="F61" s="4"/>
      <c r="G61" s="3"/>
      <c r="H61" s="134" t="str">
        <f t="shared" si="9"/>
        <v/>
      </c>
      <c r="I61" s="134" t="str">
        <f t="shared" si="10"/>
        <v/>
      </c>
      <c r="J61" s="49"/>
    </row>
    <row r="62" spans="1:10" s="32" customFormat="1" ht="39.950000000000003" customHeight="1" x14ac:dyDescent="0.25">
      <c r="A62" s="50"/>
      <c r="B62" s="2"/>
      <c r="C62" s="1"/>
      <c r="D62" s="2"/>
      <c r="E62" s="4"/>
      <c r="F62" s="4"/>
      <c r="G62" s="3"/>
      <c r="H62" s="134" t="str">
        <f t="shared" si="9"/>
        <v/>
      </c>
      <c r="I62" s="134" t="str">
        <f t="shared" si="10"/>
        <v/>
      </c>
      <c r="J62" s="49"/>
    </row>
    <row r="63" spans="1:10" s="32" customFormat="1" ht="39.950000000000003" customHeight="1" x14ac:dyDescent="0.25">
      <c r="A63" s="50"/>
      <c r="B63" s="2"/>
      <c r="C63" s="1"/>
      <c r="D63" s="2"/>
      <c r="E63" s="4"/>
      <c r="F63" s="4"/>
      <c r="G63" s="3"/>
      <c r="H63" s="134" t="str">
        <f t="shared" si="9"/>
        <v/>
      </c>
      <c r="I63" s="134" t="str">
        <f t="shared" si="10"/>
        <v/>
      </c>
      <c r="J63" s="49"/>
    </row>
    <row r="64" spans="1:10" s="32" customFormat="1" ht="39.950000000000003" customHeight="1" x14ac:dyDescent="0.25">
      <c r="A64" s="50"/>
      <c r="B64" s="2"/>
      <c r="C64" s="1"/>
      <c r="D64" s="2"/>
      <c r="E64" s="4"/>
      <c r="F64" s="4"/>
      <c r="G64" s="3"/>
      <c r="H64" s="134" t="str">
        <f t="shared" si="9"/>
        <v/>
      </c>
      <c r="I64" s="134" t="str">
        <f t="shared" si="10"/>
        <v/>
      </c>
      <c r="J64" s="49"/>
    </row>
    <row r="65" spans="1:10" s="32" customFormat="1" ht="39.950000000000003" customHeight="1" x14ac:dyDescent="0.25">
      <c r="A65" s="50"/>
      <c r="B65" s="2"/>
      <c r="C65" s="1"/>
      <c r="D65" s="2"/>
      <c r="E65" s="4"/>
      <c r="F65" s="4"/>
      <c r="G65" s="3"/>
      <c r="H65" s="134" t="str">
        <f t="shared" si="9"/>
        <v/>
      </c>
      <c r="I65" s="134" t="str">
        <f t="shared" si="10"/>
        <v/>
      </c>
      <c r="J65" s="49"/>
    </row>
    <row r="66" spans="1:10" s="32" customFormat="1" ht="39.950000000000003" customHeight="1" x14ac:dyDescent="0.25">
      <c r="A66" s="50"/>
      <c r="B66" s="2"/>
      <c r="C66" s="1"/>
      <c r="D66" s="2"/>
      <c r="E66" s="4"/>
      <c r="F66" s="4"/>
      <c r="G66" s="3"/>
      <c r="H66" s="134" t="str">
        <f t="shared" si="9"/>
        <v/>
      </c>
      <c r="I66" s="134" t="str">
        <f t="shared" si="10"/>
        <v/>
      </c>
      <c r="J66" s="49"/>
    </row>
    <row r="67" spans="1:10" s="32" customFormat="1" ht="39.950000000000003" customHeight="1" thickBot="1" x14ac:dyDescent="0.3">
      <c r="A67" s="155"/>
      <c r="B67" s="156"/>
      <c r="C67" s="157"/>
      <c r="D67" s="156"/>
      <c r="E67" s="158"/>
      <c r="F67" s="158"/>
      <c r="G67" s="163"/>
      <c r="H67" s="169" t="str">
        <f t="shared" si="9"/>
        <v/>
      </c>
      <c r="I67" s="169" t="str">
        <f t="shared" si="10"/>
        <v/>
      </c>
      <c r="J67" s="164"/>
    </row>
    <row r="68" spans="1:10" ht="50.1" customHeight="1" thickTop="1" thickBot="1" x14ac:dyDescent="0.25">
      <c r="A68" s="184" t="s">
        <v>69</v>
      </c>
      <c r="B68" s="185" t="s">
        <v>70</v>
      </c>
      <c r="D68" s="175" t="s">
        <v>67</v>
      </c>
      <c r="E68" s="176">
        <f>SUM(E46:E67)</f>
        <v>0</v>
      </c>
      <c r="F68" s="176">
        <f t="shared" ref="F68:I68" si="13">SUM(F46:F67)</f>
        <v>0</v>
      </c>
      <c r="G68" s="177"/>
      <c r="H68" s="176">
        <f t="shared" si="13"/>
        <v>0</v>
      </c>
      <c r="I68" s="178">
        <f t="shared" si="13"/>
        <v>0</v>
      </c>
      <c r="J68" s="179"/>
    </row>
  </sheetData>
  <sheetProtection password="85A8" sheet="1" objects="1" scenarios="1" selectLockedCells="1"/>
  <mergeCells count="9">
    <mergeCell ref="A46:D46"/>
    <mergeCell ref="D39:I39"/>
    <mergeCell ref="F41:G41"/>
    <mergeCell ref="F3:J3"/>
    <mergeCell ref="F8:G8"/>
    <mergeCell ref="A38:B38"/>
    <mergeCell ref="C38:I38"/>
    <mergeCell ref="A5:B5"/>
    <mergeCell ref="C5:I5"/>
  </mergeCells>
  <dataValidations count="1">
    <dataValidation type="date" allowBlank="1" showInputMessage="1" showErrorMessage="1" errorTitle="Eingabe von einem Datum erwartet" error="Bitte geben Sie hier ein Datum_x000a_nach dem Schema tt.mm.jjjj ein." sqref="B13:B34 B47:B67">
      <formula1>36526</formula1>
      <formula2>55153</formula2>
    </dataValidation>
  </dataValidations>
  <pageMargins left="0.19685039370078741" right="0" top="0.55000000000000004" bottom="0.33" header="0.31496062992125984" footer="0"/>
  <pageSetup paperSize="9" scale="40" orientation="landscape" r:id="rId1"/>
  <headerFooter alignWithMargins="0">
    <oddHeader xml:space="preserve">&amp;R
</oddHeader>
  </headerFooter>
  <rowBreaks count="1" manualBreakCount="1">
    <brk id="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B4:B7"/>
  <sheetViews>
    <sheetView workbookViewId="0">
      <selection activeCell="D8" sqref="D8"/>
    </sheetView>
  </sheetViews>
  <sheetFormatPr baseColWidth="10" defaultRowHeight="15" x14ac:dyDescent="0.25"/>
  <sheetData>
    <row r="4" spans="2:2" x14ac:dyDescent="0.25">
      <c r="B4" t="s">
        <v>88</v>
      </c>
    </row>
    <row r="5" spans="2:2" ht="25.5" x14ac:dyDescent="0.35">
      <c r="B5" s="195" t="s">
        <v>89</v>
      </c>
    </row>
    <row r="6" spans="2:2" ht="25.5" x14ac:dyDescent="0.35">
      <c r="B6" s="195" t="s">
        <v>90</v>
      </c>
    </row>
    <row r="7" spans="2:2" ht="25.5" x14ac:dyDescent="0.35">
      <c r="B7" s="195" t="s">
        <v>91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"/>
  <sheetViews>
    <sheetView workbookViewId="0"/>
  </sheetViews>
  <sheetFormatPr baseColWidth="10" defaultRowHeight="15" x14ac:dyDescent="0.25"/>
  <sheetData/>
  <sheetProtection password="85A8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Start</vt:lpstr>
      <vt:lpstr>Anl. 1.1a- Personalkosten</vt:lpstr>
      <vt:lpstr>Anl. 1.1b -Sonst Zusammenarbeit</vt:lpstr>
      <vt:lpstr>Anl. 1.2 - Leistungen Dritter</vt:lpstr>
      <vt:lpstr>Anl. 1.3a - Verbrauchsgüter</vt:lpstr>
      <vt:lpstr>Anl. 1.3b - Abschreibung</vt:lpstr>
      <vt:lpstr>Anl. 2 - nicht zuwendungsfähig</vt:lpstr>
      <vt:lpstr>Drop</vt:lpstr>
      <vt:lpstr>Tabelle1</vt:lpstr>
      <vt:lpstr>Start!Druckbereich</vt:lpstr>
      <vt:lpstr>'Anl. 2 - nicht zuwendungsfähig'!Fördersatz</vt:lpstr>
    </vt:vector>
  </TitlesOfParts>
  <Company>BayStMELF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Reicheneder, Daniela (StMELF)</dc:creator>
  <cp:lastModifiedBy>Bachmann, Armin (StMELF)</cp:lastModifiedBy>
  <cp:lastPrinted>2019-07-08T07:40:47Z</cp:lastPrinted>
  <dcterms:created xsi:type="dcterms:W3CDTF">2012-08-31T05:41:13Z</dcterms:created>
  <dcterms:modified xsi:type="dcterms:W3CDTF">2019-08-06T09:27:06Z</dcterms:modified>
</cp:coreProperties>
</file>